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Instructivo" sheetId="1" r:id="rId1"/>
    <sheet name="1" sheetId="4" r:id="rId2"/>
    <sheet name="2,3,4,5" sheetId="2" r:id="rId3"/>
    <sheet name="6" sheetId="5" r:id="rId4"/>
    <sheet name="7" sheetId="13" r:id="rId5"/>
    <sheet name="8" sheetId="6" r:id="rId6"/>
    <sheet name="9" sheetId="7" r:id="rId7"/>
    <sheet name="10" sheetId="9" r:id="rId8"/>
    <sheet name="11" sheetId="10" r:id="rId9"/>
    <sheet name="12" sheetId="12" r:id="rId10"/>
    <sheet name="Desplegables" sheetId="3"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4" hidden="1">'7'!$Q$39:$Q$47</definedName>
    <definedName name="AGENTE_DE_LA_LESION">[1]Parámetros!$AB$2:$AB$27</definedName>
    <definedName name="APTO" localSheetId="4">[2]FILTROS!$A$6:$A$7</definedName>
    <definedName name="APTO">[3]FILTROS!$A$6:$A$7</definedName>
    <definedName name="_xlnm.Database" localSheetId="4">#REF!</definedName>
    <definedName name="_xlnm.Database">#REF!</definedName>
    <definedName name="contr" localSheetId="4">#REF!</definedName>
    <definedName name="contr">#REF!</definedName>
    <definedName name="contrat" localSheetId="4">#REF!</definedName>
    <definedName name="contrat">#REF!</definedName>
    <definedName name="cum" localSheetId="4">#REF!</definedName>
    <definedName name="cum">#REF!</definedName>
    <definedName name="EDAD" localSheetId="4">#REF!</definedName>
    <definedName name="EDAD">#REF!</definedName>
    <definedName name="EDAD1" localSheetId="4">#REF!</definedName>
    <definedName name="EDAD1">#REF!</definedName>
    <definedName name="emple">[4]Hoja1!$A$2:$E$574</definedName>
    <definedName name="empleados" localSheetId="4">'[5]PERSONAL ACTIVO ABRIL 2014'!#REF!</definedName>
    <definedName name="empleados">'[5]PERSONAL ACTIVO ABRIL 2014'!#REF!</definedName>
    <definedName name="FFDSS">#REF!</definedName>
    <definedName name="IN" localSheetId="4">'[5]PERSONAL ACTIVO ABRIL 2014'!#REF!</definedName>
    <definedName name="IN">'[5]PERSONAL ACTIVO ABRIL 2014'!#REF!</definedName>
    <definedName name="INCIDE" localSheetId="4">#REF!</definedName>
    <definedName name="INCIDE">#REF!</definedName>
    <definedName name="INCIDENT" localSheetId="4">#REF!</definedName>
    <definedName name="INCIDENT">#REF!</definedName>
    <definedName name="INCIDENTE" localSheetId="4">#REF!</definedName>
    <definedName name="INCIDENTE">#REF!</definedName>
    <definedName name="INCIDENTES" localSheetId="4">#REF!</definedName>
    <definedName name="INCIDENTES">#REF!</definedName>
    <definedName name="NATURALEZA_DE_LA_LESION">[1]Parámetros!$X$2:$X$27</definedName>
    <definedName name="PARTE_DEL_CUERPO_AFECTADA">[1]Parámetros!$Z$2:$Z$14</definedName>
    <definedName name="Paula" localSheetId="4">#REF!</definedName>
    <definedName name="Paula">#REF!</definedName>
    <definedName name="PERSONAL">[6]Hoja3!$A$2:$F$596</definedName>
    <definedName name="PROVEEDOR" localSheetId="4">[2]FILTROS!$A$1:$A$3</definedName>
    <definedName name="PROVEEDOR">[3]FILTROS!$A$1:$A$3</definedName>
    <definedName name="SegmentaciónDeDatos_AÑO">#N/A</definedName>
    <definedName name="SegmentaciónDeDatos_AÑO1">#N/A</definedName>
    <definedName name="SegmentaciónDeDatos_AREA2">#N/A</definedName>
    <definedName name="SegmentaciónDeDatos_CARGO">#N/A</definedName>
    <definedName name="SegmentaciónDeDatos_NUM_MES">#N/A</definedName>
    <definedName name="SegmentaciónDeDatos_TIPO_INCAPACIDAD">#N/A</definedName>
    <definedName name="SegmentaciónDeDatos_TRIM">#N/A</definedName>
    <definedName name="STATUS" localSheetId="4">[2]FILTROS!$A$10:$A$12</definedName>
    <definedName name="STATUS">[3]FILTROS!$A$10:$A$12</definedName>
    <definedName name="TipoInsp" localSheetId="7">'[7]Lista despleg. Origen-Procesos'!$A$38:$A$81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3" l="1"/>
  <c r="F44" i="13"/>
  <c r="G44" i="13"/>
  <c r="H44" i="13"/>
  <c r="I44" i="13"/>
  <c r="J44" i="13"/>
  <c r="K44" i="13"/>
  <c r="L44" i="13"/>
  <c r="M44" i="13"/>
  <c r="N44" i="13"/>
  <c r="O44" i="13"/>
  <c r="P44" i="13"/>
  <c r="Q43" i="13"/>
  <c r="Q44" i="13"/>
  <c r="Q25" i="13" l="1"/>
  <c r="Q26" i="13"/>
  <c r="E25" i="13" l="1"/>
  <c r="E26" i="13"/>
  <c r="F26" i="13"/>
  <c r="F25" i="13"/>
  <c r="G25" i="13"/>
  <c r="H25" i="13"/>
  <c r="I25" i="13"/>
  <c r="J25" i="13"/>
  <c r="K25" i="13"/>
  <c r="L25" i="13"/>
  <c r="M25" i="13"/>
  <c r="N25" i="13"/>
  <c r="O25" i="13"/>
  <c r="P25" i="13"/>
  <c r="G26" i="13"/>
  <c r="H26" i="13"/>
  <c r="I26" i="13"/>
  <c r="J26" i="13"/>
  <c r="K26" i="13"/>
  <c r="L26" i="13"/>
  <c r="M26" i="13"/>
  <c r="N26" i="13"/>
  <c r="O26" i="13"/>
  <c r="P26" i="13"/>
  <c r="Q46" i="13"/>
  <c r="Q45" i="13"/>
  <c r="Q42" i="13"/>
  <c r="Q41" i="13"/>
  <c r="Q40" i="13"/>
  <c r="Q39" i="13"/>
  <c r="Q38" i="13"/>
  <c r="Q37" i="13"/>
  <c r="Q36" i="13"/>
  <c r="Q35" i="13"/>
  <c r="Q34" i="13"/>
  <c r="Q33" i="13"/>
  <c r="Q32" i="13"/>
  <c r="Q31" i="13"/>
  <c r="Q30" i="13"/>
  <c r="Q29" i="13"/>
  <c r="Q28" i="13"/>
  <c r="Q27" i="13"/>
  <c r="Q24" i="13"/>
  <c r="Q23" i="13"/>
  <c r="F45" i="12" l="1"/>
  <c r="F26" i="12"/>
  <c r="F27" i="12" s="1"/>
  <c r="F25" i="12"/>
  <c r="A12" i="1" l="1"/>
  <c r="A13" i="1" s="1"/>
  <c r="A14" i="1" s="1"/>
  <c r="A15" i="1" s="1"/>
  <c r="A16" i="1" s="1"/>
  <c r="A17" i="1" s="1"/>
  <c r="A18" i="1" s="1"/>
  <c r="A19" i="1" s="1"/>
  <c r="A20" i="1" s="1"/>
  <c r="A21" i="1" s="1"/>
  <c r="A22" i="1" s="1"/>
</calcChain>
</file>

<file path=xl/comments1.xml><?xml version="1.0" encoding="utf-8"?>
<comments xmlns="http://schemas.openxmlformats.org/spreadsheetml/2006/main">
  <authors>
    <author>Autor</author>
  </authors>
  <commentList>
    <comment ref="D2" authorId="0" shapeId="0">
      <text>
        <r>
          <rPr>
            <b/>
            <sz val="14"/>
            <color indexed="81"/>
            <rFont val="Tahoma"/>
            <family val="2"/>
          </rPr>
          <t xml:space="preserve">Número sin putos ni comas. </t>
        </r>
      </text>
    </comment>
    <comment ref="CG2" authorId="0" shapeId="0">
      <text>
        <r>
          <rPr>
            <b/>
            <sz val="9"/>
            <color indexed="81"/>
            <rFont val="Tahoma"/>
            <family val="2"/>
          </rPr>
          <t>GESTIÓN CONTRATISTAS:</t>
        </r>
        <r>
          <rPr>
            <sz val="9"/>
            <color indexed="81"/>
            <rFont val="Tahoma"/>
            <family val="2"/>
          </rPr>
          <t xml:space="preserve">
Este ítem hace referencia a si el colaborador se encuentra en planta ejecutando actividades o no
VIGENTE 
NO VIGENTE</t>
        </r>
      </text>
    </comment>
  </commentList>
</comments>
</file>

<file path=xl/comments2.xml><?xml version="1.0" encoding="utf-8"?>
<comments xmlns="http://schemas.openxmlformats.org/spreadsheetml/2006/main">
  <authors>
    <author>Autor</author>
  </authors>
  <commentList>
    <comment ref="A6" authorId="0" shapeId="0">
      <text>
        <r>
          <rPr>
            <sz val="9"/>
            <color indexed="81"/>
            <rFont val="Tahoma"/>
            <family val="2"/>
          </rPr>
          <t>Mes de gestión</t>
        </r>
      </text>
    </comment>
    <comment ref="A7" authorId="0" shapeId="0">
      <text>
        <r>
          <rPr>
            <sz val="9"/>
            <color indexed="81"/>
            <rFont val="Tahoma"/>
            <family val="2"/>
          </rPr>
          <t>Según Lineamientos de la Resolución 0312/19</t>
        </r>
      </text>
    </comment>
    <comment ref="A9" authorId="0" shapeId="0">
      <text>
        <r>
          <rPr>
            <sz val="9"/>
            <color indexed="81"/>
            <rFont val="Tahoma"/>
            <family val="2"/>
          </rPr>
          <t xml:space="preserve">Relacione los accidentes laborales que generaron a partir de cero días de ausentismo.
</t>
        </r>
      </text>
    </comment>
    <comment ref="F16" authorId="0" shapeId="0">
      <text>
        <r>
          <rPr>
            <sz val="9"/>
            <color indexed="81"/>
            <rFont val="Tahoma"/>
            <family val="2"/>
          </rPr>
          <t>Describa el alcance, cobertura, u otra información que considere de interés para Invesa.</t>
        </r>
      </text>
    </comment>
    <comment ref="E31" authorId="0" shapeId="0">
      <text>
        <r>
          <rPr>
            <sz val="9"/>
            <color indexed="81"/>
            <rFont val="Tahoma"/>
            <family val="2"/>
          </rPr>
          <t>Trabajo en altura.
Trabajo en espacios confinados.
Trabajo con sustancias categoría I (IARC) y SGA.
Trabajo con radiaciones ionizantes.</t>
        </r>
      </text>
    </comment>
    <comment ref="F31" authorId="0" shapeId="0">
      <text>
        <r>
          <rPr>
            <sz val="9"/>
            <color indexed="81"/>
            <rFont val="Tahoma"/>
            <family val="2"/>
          </rPr>
          <t>Trabajo en caliente.
Izaje de cargas.
Uso de otras sustancias químicas.
Excavaciones.
Etc..</t>
        </r>
      </text>
    </comment>
  </commentList>
</comments>
</file>

<file path=xl/comments3.xml><?xml version="1.0" encoding="utf-8"?>
<comments xmlns="http://schemas.openxmlformats.org/spreadsheetml/2006/main">
  <authors>
    <author>Autor</author>
  </authors>
  <commentList>
    <comment ref="D26" authorId="0" shapeId="0">
      <text>
        <r>
          <rPr>
            <b/>
            <sz val="9"/>
            <color indexed="81"/>
            <rFont val="Tahoma"/>
            <family val="2"/>
          </rPr>
          <t>Autor:</t>
        </r>
        <r>
          <rPr>
            <sz val="9"/>
            <color indexed="81"/>
            <rFont val="Tahoma"/>
            <family val="2"/>
          </rPr>
          <t xml:space="preserve">
Por cada cien (100) trabajadores que laboraron en el mes, se perdieron X días por accidente de trabajo</t>
        </r>
      </text>
    </comment>
    <comment ref="D27" authorId="0" shapeId="0">
      <text>
        <r>
          <rPr>
            <sz val="14"/>
            <color indexed="81"/>
            <rFont val="Tahoma"/>
            <family val="2"/>
          </rPr>
          <t>Estos eventos hacen parte del total de eventos</t>
        </r>
      </text>
    </comment>
    <comment ref="D41" authorId="0" shapeId="0">
      <text>
        <r>
          <rPr>
            <sz val="14"/>
            <color indexed="81"/>
            <rFont val="Tahoma"/>
            <family val="2"/>
          </rPr>
          <t>Son accidentes negados por ARL</t>
        </r>
      </text>
    </comment>
    <comment ref="D43" authorId="0" shapeId="0">
      <text>
        <r>
          <rPr>
            <sz val="14"/>
            <color indexed="81"/>
            <rFont val="Tahoma"/>
            <family val="2"/>
          </rPr>
          <t>Solo personal trabajador para Invesa</t>
        </r>
      </text>
    </comment>
  </commentList>
</comments>
</file>

<file path=xl/comments4.xml><?xml version="1.0" encoding="utf-8"?>
<comments xmlns="http://schemas.openxmlformats.org/spreadsheetml/2006/main">
  <authors>
    <author>Autor</author>
  </authors>
  <commentList>
    <comment ref="F7" authorId="0" shapeId="0">
      <text>
        <r>
          <rPr>
            <sz val="9"/>
            <color indexed="81"/>
            <rFont val="Tahoma"/>
            <family val="2"/>
          </rPr>
          <t>Se refiere a las capacitaciones que se le brindan a los contratistas en diferentes temas ambientales, las cuales brinda INVESA</t>
        </r>
        <r>
          <rPr>
            <b/>
            <sz val="9"/>
            <color indexed="81"/>
            <rFont val="Tahoma"/>
            <family val="2"/>
          </rPr>
          <t>.</t>
        </r>
      </text>
    </comment>
    <comment ref="B50" authorId="0" shapeId="0">
      <text>
        <r>
          <rPr>
            <b/>
            <sz val="9"/>
            <color indexed="81"/>
            <rFont val="Tahoma"/>
            <family val="2"/>
          </rPr>
          <t>Autor:</t>
        </r>
        <r>
          <rPr>
            <sz val="9"/>
            <color indexed="81"/>
            <rFont val="Tahoma"/>
            <family val="2"/>
          </rPr>
          <t xml:space="preserve">
Es el consumo de agua y/o energía que se realice por actividad realizada</t>
        </r>
      </text>
    </comment>
    <comment ref="C50" authorId="0" shapeId="0">
      <text>
        <r>
          <rPr>
            <b/>
            <sz val="9"/>
            <color indexed="81"/>
            <rFont val="Tahoma"/>
            <family val="2"/>
          </rPr>
          <t>Autor:</t>
        </r>
        <r>
          <rPr>
            <sz val="9"/>
            <color indexed="81"/>
            <rFont val="Tahoma"/>
            <family val="2"/>
          </rPr>
          <t xml:space="preserve">
Relacionar las instalaciones de las que se estuvieron conectando para obtener agua/energía durante el desarrollo de las actividades.</t>
        </r>
      </text>
    </comment>
    <comment ref="D50" authorId="0" shapeId="0">
      <text>
        <r>
          <rPr>
            <b/>
            <sz val="9"/>
            <color indexed="81"/>
            <rFont val="Tahoma"/>
            <family val="2"/>
          </rPr>
          <t>Autor:</t>
        </r>
        <r>
          <rPr>
            <sz val="9"/>
            <color indexed="81"/>
            <rFont val="Tahoma"/>
            <family val="2"/>
          </rPr>
          <t xml:space="preserve">
Indicar el tiempo (días) que realizaron el consumo del recurso</t>
        </r>
      </text>
    </comment>
    <comment ref="E50" authorId="0" shapeId="0">
      <text>
        <r>
          <rPr>
            <b/>
            <sz val="9"/>
            <color indexed="81"/>
            <rFont val="Tahoma"/>
            <family val="2"/>
          </rPr>
          <t>Autor:</t>
        </r>
        <r>
          <rPr>
            <sz val="9"/>
            <color indexed="81"/>
            <rFont val="Tahoma"/>
            <family val="2"/>
          </rPr>
          <t xml:space="preserve">
Información relevante que se quiera informar a Gestión Ambiental y/o novedades presentadas frente a los consumos</t>
        </r>
      </text>
    </comment>
  </commentList>
</comments>
</file>

<file path=xl/sharedStrings.xml><?xml version="1.0" encoding="utf-8"?>
<sst xmlns="http://schemas.openxmlformats.org/spreadsheetml/2006/main" count="500" uniqueCount="450">
  <si>
    <t xml:space="preserve">
                                                                                                                           </t>
  </si>
  <si>
    <t>Proceso de INVESA S.A. que lidera el contrato:</t>
  </si>
  <si>
    <t>Referenciar el nombre del supervisor y el nombre del proceso del contrato por parte de INVESA S.A.</t>
  </si>
  <si>
    <t>Nombre de el responsable de SG-SST</t>
  </si>
  <si>
    <t>Registrar el nombre del responsable del SG-SST que se encuentra bajo nombramiento de acta por la empresa contratista.</t>
  </si>
  <si>
    <t>Identificación de la empresa contratista</t>
  </si>
  <si>
    <t>Mes y Año</t>
  </si>
  <si>
    <t>INFORMACIÓN GENERAL</t>
  </si>
  <si>
    <t xml:space="preserve">CÓDIGO: </t>
  </si>
  <si>
    <t>INFORME DE GESTIÓN DE SEGURIDAD Y SALUD EN EL TRABAJO Y AMBIENTAL DE EMPRESAS CONTRATISTAS</t>
  </si>
  <si>
    <t xml:space="preserve">SISTEMA DE GESTIÓN INTEGRAL </t>
  </si>
  <si>
    <t>SEGURIDAD Y SALUD EN EL TRABAJO</t>
  </si>
  <si>
    <t xml:space="preserve">Periodo Reportado </t>
  </si>
  <si>
    <t xml:space="preserve">Mes: </t>
  </si>
  <si>
    <t>Año:</t>
  </si>
  <si>
    <t>Nombre de la empresa contratista:</t>
  </si>
  <si>
    <t>Nombre del Responsable del SG-SST</t>
  </si>
  <si>
    <t>Nombre del Responsable de diligenciar el informe</t>
  </si>
  <si>
    <t>FECHA DEL ACCIDENTE</t>
  </si>
  <si>
    <t>NOMBRES Y APELLIDOS DEL TRABAJADOR</t>
  </si>
  <si>
    <t>NUMERO DE DOCUMENTO</t>
  </si>
  <si>
    <t>TIPO DE AT</t>
  </si>
  <si>
    <t>DÍAS DE INCAPACIDAD</t>
  </si>
  <si>
    <t>NOTA: Anexar: 1. Copia del reporte a la ARL. 2. Informe de la investigación del accidente. 3. Evidencias de cierre de los planes de acción.</t>
  </si>
  <si>
    <t>ACTIVIDAD EJECUTADA</t>
  </si>
  <si>
    <t xml:space="preserve">DESCRIPCIÓN DE LA ACTIVIDAD </t>
  </si>
  <si>
    <t>FECHA
(dd-mm-aaaa)</t>
  </si>
  <si>
    <t>OBSERVACIONES</t>
  </si>
  <si>
    <t>NOTA: Anexar: 1. Evidencias de ejecución de cada actividad relacionada.</t>
  </si>
  <si>
    <t>N°</t>
  </si>
  <si>
    <t>FECHA INICIAL</t>
  </si>
  <si>
    <t>FECHA FINAL</t>
  </si>
  <si>
    <t>DESCRIPCIÓN BREVE DE LA ACTIVIDAD</t>
  </si>
  <si>
    <t>ACTIVIDADES DE ALTO RIESGO EJECUTADAS</t>
  </si>
  <si>
    <t>TAREAS CRITICAS EJECUTADAS</t>
  </si>
  <si>
    <t>NOTA: Anexar: 1. Copia de las ATS relacionadas. 2. Evidencia de socialización de cada ATS relacionada.</t>
  </si>
  <si>
    <t>Identificación de la empresa contratista:</t>
  </si>
  <si>
    <t>VERSIÓN: 1</t>
  </si>
  <si>
    <t>FECHA: 04/04/2025</t>
  </si>
  <si>
    <t>GRAVE (Resolución 1401/07)</t>
  </si>
  <si>
    <t>FORMACIÓN Y ENTRENAMIENTO</t>
  </si>
  <si>
    <t xml:space="preserve">INCIDENTE </t>
  </si>
  <si>
    <t xml:space="preserve">Enero </t>
  </si>
  <si>
    <t xml:space="preserve">Lunes </t>
  </si>
  <si>
    <t>Logística Interna</t>
  </si>
  <si>
    <t>CABEZA</t>
  </si>
  <si>
    <t>FRACTURA</t>
  </si>
  <si>
    <t>CAÍDA DE PERSONAS</t>
  </si>
  <si>
    <t>MÁQUINAS Y/O EQUIPOS</t>
  </si>
  <si>
    <t>Sí</t>
  </si>
  <si>
    <t>ABIERTO</t>
  </si>
  <si>
    <t>SEVERO (Incapacidad mayor a 30  días)</t>
  </si>
  <si>
    <t>INSPECCIÓN DE SEGURIDAD</t>
  </si>
  <si>
    <t>ACCIDENTE</t>
  </si>
  <si>
    <t>Febrero</t>
  </si>
  <si>
    <t>Martes</t>
  </si>
  <si>
    <t>Logística Externa</t>
  </si>
  <si>
    <t>OJO</t>
  </si>
  <si>
    <t>LUXACIÓN</t>
  </si>
  <si>
    <t>CAÍDA DE OBJETOS</t>
  </si>
  <si>
    <t>MEDIOS DE TRANSPORTE</t>
  </si>
  <si>
    <t>No</t>
  </si>
  <si>
    <t>CERRADO</t>
  </si>
  <si>
    <t>GRAVE-SEVERO</t>
  </si>
  <si>
    <t>ACCIDENTE GRAVE</t>
  </si>
  <si>
    <t>Marzo</t>
  </si>
  <si>
    <t>Miércoles</t>
  </si>
  <si>
    <t>Proyectos</t>
  </si>
  <si>
    <t>CUELLO</t>
  </si>
  <si>
    <t>TORCEDURA, ESGUINCE, DESGARRO MUSCULAR, HERNIA O LACERACIÓN DE MÚSCULO O TENDÓN SIN HERIDA</t>
  </si>
  <si>
    <t>PISADAS, CHOQUES O GOLPES</t>
  </si>
  <si>
    <t>APARATOS</t>
  </si>
  <si>
    <t>NO APLICA</t>
  </si>
  <si>
    <t>LEVE</t>
  </si>
  <si>
    <t>ACCIDENTE LEVE</t>
  </si>
  <si>
    <t>Abril</t>
  </si>
  <si>
    <t>Jueves</t>
  </si>
  <si>
    <t>Mantenimiento</t>
  </si>
  <si>
    <t>TRONCO (Incluye espalda, columna vertebral, médula espinal, pélvis)</t>
  </si>
  <si>
    <t>CONMOCIÓN O TRAUMA INTERNO</t>
  </si>
  <si>
    <t>ATRAPAMIENTOS</t>
  </si>
  <si>
    <t>HERRAMIENTAS, IMPLEMENTOS O UTENSILIOS</t>
  </si>
  <si>
    <t>FATAL</t>
  </si>
  <si>
    <t>ACCIDENTE MORTAL</t>
  </si>
  <si>
    <t>Mayo</t>
  </si>
  <si>
    <t>Viernes</t>
  </si>
  <si>
    <t>Gestión Integral</t>
  </si>
  <si>
    <t>TÓRAX</t>
  </si>
  <si>
    <t>AMPUTACIÓN O ENUCLEACIÓN (Exclusión o pérdida del ojo)</t>
  </si>
  <si>
    <t>SOBREESFUERZO, ESFUERZO EXCESIVO O FALSO MOVIMIENTO</t>
  </si>
  <si>
    <t>MATERIALES O SUSTANCIAS</t>
  </si>
  <si>
    <t>ACCIDENTE SEVERO</t>
  </si>
  <si>
    <t>Junio</t>
  </si>
  <si>
    <t>Sábado</t>
  </si>
  <si>
    <t>Centro Logístico</t>
  </si>
  <si>
    <t>ABDOMEN</t>
  </si>
  <si>
    <t>HERIDA</t>
  </si>
  <si>
    <t>EXPOSICIÓN O CONTACTO CON TEMPERATURA EXTREMA</t>
  </si>
  <si>
    <t>RADIACIONES</t>
  </si>
  <si>
    <t>Julio</t>
  </si>
  <si>
    <t>Domingo</t>
  </si>
  <si>
    <t>Centro Tecnológico</t>
  </si>
  <si>
    <t>MIEMBROS SUPERIORES</t>
  </si>
  <si>
    <t>TRAUMA SUPERFICIAL (Incluye rasguño, punción o pinchazo y lesión en ojo por cuerpo extraño)</t>
  </si>
  <si>
    <t>EXPOSICIÓN O CONTACTO CON LA ELECTRICIDAD</t>
  </si>
  <si>
    <t>AMBIENTE DE TRABAJO (Incluye superficies de tránsito y de trabajo, muebles, tejados, en el exterior, interior o subterráneos)</t>
  </si>
  <si>
    <t>Agosto</t>
  </si>
  <si>
    <t>Gestión Humana</t>
  </si>
  <si>
    <t>MANOS</t>
  </si>
  <si>
    <t>GOLPE, CONTUSIÓN O APLASTAMIENTO</t>
  </si>
  <si>
    <t>EXPOSICIÓN O CONTACTO CON SUSTANCIAS NOCIVAS, REDIACIONES O SALPICADURAS</t>
  </si>
  <si>
    <t>OTROS AGENTES NO CLASIFICADOS</t>
  </si>
  <si>
    <t>Septiembre</t>
  </si>
  <si>
    <t>Producción Agroquímicos</t>
  </si>
  <si>
    <t>MIEMBROS INFERIORES</t>
  </si>
  <si>
    <t>QUEMADURA</t>
  </si>
  <si>
    <t>OTRO. (Especifique en observaciones)</t>
  </si>
  <si>
    <t>ANIMALES (Vivos o productos animales)</t>
  </si>
  <si>
    <t>Octubre</t>
  </si>
  <si>
    <t xml:space="preserve">Producción Envases y Litografía </t>
  </si>
  <si>
    <t>PIES</t>
  </si>
  <si>
    <t>ENVENENAMIENTO O INTOXICACIÓN AGUDA O ALERGIA</t>
  </si>
  <si>
    <t>AGENTES NO CLASIFICADOS POR FALTA DE DATOS</t>
  </si>
  <si>
    <t>Noviembre</t>
  </si>
  <si>
    <t>Producción Industria</t>
  </si>
  <si>
    <t>UBICACIONES MÚLTIPLES</t>
  </si>
  <si>
    <t>EFECTO DEL TIEMPO, DEL CLIMA U OTRO RELACIONADO CON EL AMBIENTE</t>
  </si>
  <si>
    <t>Diciembre</t>
  </si>
  <si>
    <t>Producción Materiales Compuestos</t>
  </si>
  <si>
    <t>LESIONES GENERALES U OTRAS</t>
  </si>
  <si>
    <t>ASFIXIA</t>
  </si>
  <si>
    <t>Producción Pinturas</t>
  </si>
  <si>
    <t>EFECTO DE LA ELECTRICIDAD</t>
  </si>
  <si>
    <t>Producción Postes</t>
  </si>
  <si>
    <t>EFECTO NOCIVO DE LA RADIACIÓN</t>
  </si>
  <si>
    <t>Producción Biológicos</t>
  </si>
  <si>
    <t>LESIONES MÚLTIPLES</t>
  </si>
  <si>
    <t>Servicios</t>
  </si>
  <si>
    <t>Informática</t>
  </si>
  <si>
    <t>Sucursales</t>
  </si>
  <si>
    <t>TDC</t>
  </si>
  <si>
    <t>Secuencia</t>
  </si>
  <si>
    <t>Nombre Comercial de la Empresa</t>
  </si>
  <si>
    <t>Nombres y Apellidos Completos del Trabajador</t>
  </si>
  <si>
    <t>Numero de documento de identificación</t>
  </si>
  <si>
    <t>RH</t>
  </si>
  <si>
    <t xml:space="preserve">Profesión </t>
  </si>
  <si>
    <t>Cargo u/ Oficio</t>
  </si>
  <si>
    <t xml:space="preserve">Nombre del contacto en caso de emergencia </t>
  </si>
  <si>
    <t>EPS</t>
  </si>
  <si>
    <t>ARL</t>
  </si>
  <si>
    <t>AFP</t>
  </si>
  <si>
    <t xml:space="preserve">Tareas de alto riesgo a ejecutar </t>
  </si>
  <si>
    <t xml:space="preserve">Requisitos Para Trabajo en alturas </t>
  </si>
  <si>
    <t xml:space="preserve">Requisitos Para Trabajo en espacios confinados </t>
  </si>
  <si>
    <t xml:space="preserve">Requisitos para trabajo en caliente </t>
  </si>
  <si>
    <t xml:space="preserve">Requisitos de Operación de maquinaria pesada o amarilla </t>
  </si>
  <si>
    <t>Trabajo Directo con Energía Eléctrica</t>
  </si>
  <si>
    <t xml:space="preserve">Requisitos para la Manipulación de sustancias químicas </t>
  </si>
  <si>
    <t>Trabajo en Excavaciones o Voladuras</t>
  </si>
  <si>
    <t>Servicio de Alimentación</t>
  </si>
  <si>
    <t>Servicio de Control de Plagas</t>
  </si>
  <si>
    <t>Trabajos de Jardinería</t>
  </si>
  <si>
    <t>Vigilancia Privada</t>
  </si>
  <si>
    <t>Servicio de Transporte terrestre de Personas</t>
  </si>
  <si>
    <t>Servicio de Transporte terrestre de cargas</t>
  </si>
  <si>
    <t xml:space="preserve">Obras civiles </t>
  </si>
  <si>
    <t>Requisitos para ingreso de vehículos en función de la actividad contratada</t>
  </si>
  <si>
    <t>Fecha de inducción de Invesa</t>
  </si>
  <si>
    <t>Aprobación de la evaluación de la inducción</t>
  </si>
  <si>
    <t>Estado</t>
  </si>
  <si>
    <t>Entidad</t>
  </si>
  <si>
    <t>Fecha ultima de pago
DD/MM/AA</t>
  </si>
  <si>
    <t>Fecha de cobertura 
DD/MM/AA</t>
  </si>
  <si>
    <t>Clase de riesgo</t>
  </si>
  <si>
    <t>Fecha de pago
DD/MM/AA</t>
  </si>
  <si>
    <t>Fecha de cobertura
DD/MM/AA</t>
  </si>
  <si>
    <t>Trabajo en Alturas</t>
  </si>
  <si>
    <t>Trabajo en Espacios Confinados</t>
  </si>
  <si>
    <t xml:space="preserve">Trabajo en Caliente </t>
  </si>
  <si>
    <t>Trabajo con Maquinaria Amarilla o pesada</t>
  </si>
  <si>
    <t>Trabajo que Implique la Manipulación de Sustancias Químicas.</t>
  </si>
  <si>
    <t>Obras Civiles</t>
  </si>
  <si>
    <t>Otra? Cual?</t>
  </si>
  <si>
    <t>Aptitud medica 
DD/MM/AA</t>
  </si>
  <si>
    <t xml:space="preserve">Concepto </t>
  </si>
  <si>
    <t xml:space="preserve">Vigencia </t>
  </si>
  <si>
    <t>Certificado de entrenamiento DD/MM/AA</t>
  </si>
  <si>
    <t xml:space="preserve">Nivel del entrenamiento </t>
  </si>
  <si>
    <t>Institución de formación</t>
  </si>
  <si>
    <t xml:space="preserve">Aptitud </t>
  </si>
  <si>
    <t xml:space="preserve">Certificado de formación y entrenamiento </t>
  </si>
  <si>
    <t xml:space="preserve">Institución que certifica </t>
  </si>
  <si>
    <t>Fecha de formación 
DD/MM/AA</t>
  </si>
  <si>
    <t>Certificación de formación y entrenamiento como operario para el tipo de maquinaria a utilizar.</t>
  </si>
  <si>
    <t xml:space="preserve">Licencia vigente  según el tipo de vehículo </t>
  </si>
  <si>
    <t>Tarjeta profesional (CONTE, ACIEM, CONALTEL)</t>
  </si>
  <si>
    <t xml:space="preserve">Certificado de Habilitación por parte de la Empresa Contratista </t>
  </si>
  <si>
    <t xml:space="preserve">Certificado de formación en prevención del riesgo eléctrico (Trabajadores que no sean Técnicos, Tecnólogos, Ingenieros) </t>
  </si>
  <si>
    <t>Certificado de formación en el manejo seguro de las sustancias químicas.</t>
  </si>
  <si>
    <t>Certificado de aptitud médica sin restricciones para trabajo en altura y trabajo en espacios confinados.</t>
  </si>
  <si>
    <t xml:space="preserve">Certificado de experiencia laboral (mínimo de 6 meses) como ayudante u oficial de excavaciones o pilero, expedido por empresas donde haya laborado, en el cual se indiquen las tareas desarrolladas y el tiempo de ejecución de las mismas. </t>
  </si>
  <si>
    <t>Concepto de aptitud médica para manipular alimentos</t>
  </si>
  <si>
    <t>Carné de manipulador de alimentos o en su defecto alguna acreditación que certifique que han recibido una formación adecuada en higiene y seguridad alimentaria.</t>
  </si>
  <si>
    <t xml:space="preserve">Entidad que certifica </t>
  </si>
  <si>
    <t xml:space="preserve">Certificado de formación y entrenamiento teórico práctico con una intensidad mínima de sesenta (60) horas vigente para el año en curso </t>
  </si>
  <si>
    <t>Certificado de formación y entrenamiento en la operación de equipos y maquinas para poda, rocería y tala.</t>
  </si>
  <si>
    <t>Certificado de formación y entrenamiento en la trepa de arboles.</t>
  </si>
  <si>
    <t>Constancia de capacitación y entrenamiento de los guardas de seguridad que porten o manipulen armas, la cual debe ser expedida por la Empresa formadora.</t>
  </si>
  <si>
    <t>Certificado aptitud médica sin restricciones para el cargo en el concepto se debe evidenciar la aptitud psicofísica para el porte y tenencia de armas de fuego.</t>
  </si>
  <si>
    <t>Licencia de conducción vigente acorde con el tipo de vehículo.</t>
  </si>
  <si>
    <t>Certificado de aptitud médica específico para el cargo de conductor emitido por un médico especialista en seguridad y salud en el trabajo.</t>
  </si>
  <si>
    <t xml:space="preserve">Certificación vigente para realizar transporte de mercancía peligrosa; Certificado del curso de sesenta (60) horas y si ha transcurrido dos (2) años después de su emisión, reentrenamiento de veinte (20) horas vigente, los cuales deben ser expedidos por una institución registrada ante el Ministerio de Transporte. </t>
  </si>
  <si>
    <t>Certificados de competencias o formación vigentes acordes a las actividades a realizar o equipos o maquinas a operar al interior de Invesa.</t>
  </si>
  <si>
    <t>Licencia de conducción vigente, expedida por el Ministerio de Transporte.</t>
  </si>
  <si>
    <t>Día</t>
  </si>
  <si>
    <t>Mes</t>
  </si>
  <si>
    <t>Año</t>
  </si>
  <si>
    <t>6. CARACTERIZACIÓN DE ACCIDENTES E INCIDENTES DE TRABAJO</t>
  </si>
  <si>
    <t>N° EVENTO</t>
  </si>
  <si>
    <t>TIPO DE EVENTO</t>
  </si>
  <si>
    <t>EMPRESA</t>
  </si>
  <si>
    <t>NIT</t>
  </si>
  <si>
    <t>MES</t>
  </si>
  <si>
    <t>AÑO</t>
  </si>
  <si>
    <t>DÍA DE LA SEMANA</t>
  </si>
  <si>
    <t xml:space="preserve">NOMBRES Y APELLIDOS COMPLETOS DEL IMPLICADO </t>
  </si>
  <si>
    <t>DOCUMENTO DE IDENTIFICACIÓN</t>
  </si>
  <si>
    <t>PROCESO EN INVESA</t>
  </si>
  <si>
    <t>OFICIO EN  INVESA</t>
  </si>
  <si>
    <t>DIAS INCAPACIDAD</t>
  </si>
  <si>
    <t>PARTE DEL CUERPO AFECTADA</t>
  </si>
  <si>
    <t>TIPO DE LESIÓN</t>
  </si>
  <si>
    <t>MECANISMO DEL EVENTO</t>
  </si>
  <si>
    <t>AGENTE DEL EVENTO</t>
  </si>
  <si>
    <t>DESCRIPCIÓN DETALLADA DEL EVENTO DEL EVENTO 
(Versión de la Investigación del evento (verde) o del FURAT si no se tiene la investigación)</t>
  </si>
  <si>
    <t>FURAT</t>
  </si>
  <si>
    <t>INVESTIGACIÓN</t>
  </si>
  <si>
    <t>ESTADO ARL</t>
  </si>
  <si>
    <t>FACTOR DE RIESGO</t>
  </si>
  <si>
    <t>RIESGO</t>
  </si>
  <si>
    <t>ACTO INSEGURO</t>
  </si>
  <si>
    <t>CONDICION INSEGURA</t>
  </si>
  <si>
    <t xml:space="preserve">ACTIVIDAD </t>
  </si>
  <si>
    <t>FECHA DE PLANIFICACIÓN</t>
  </si>
  <si>
    <t>REPSONSBALE</t>
  </si>
  <si>
    <t>ESTADO</t>
  </si>
  <si>
    <t>EVIDENICAS</t>
  </si>
  <si>
    <t>HORA  
(0-24 h)</t>
  </si>
  <si>
    <t>DÍA</t>
  </si>
  <si>
    <t>8. PERMISOS TAREAS DE ALTO RIESGO</t>
  </si>
  <si>
    <t>TIPO DE PERMISO</t>
  </si>
  <si>
    <t>QUIEN AUTORIZA EL PERMISO</t>
  </si>
  <si>
    <t>QUIEN REALIZA LA ACTIVIDAD</t>
  </si>
  <si>
    <t>9. GESTIÓN DEL AUSENTISMO</t>
  </si>
  <si>
    <t>CÉDULA</t>
  </si>
  <si>
    <t>NOMBRE COMPLETO</t>
  </si>
  <si>
    <t>GENERO</t>
  </si>
  <si>
    <t>EDAD</t>
  </si>
  <si>
    <t>ANTIGÜEDAD</t>
  </si>
  <si>
    <t>CARGO</t>
  </si>
  <si>
    <t>INDICADOR PRORROGA</t>
  </si>
  <si>
    <t>TIPO INCAPACIDAD</t>
  </si>
  <si>
    <t>FECHA DESDE</t>
  </si>
  <si>
    <t>FECHA HASTA</t>
  </si>
  <si>
    <t>NOMBRE ENTIDAD (EPS/ARL)</t>
  </si>
  <si>
    <t>CÓDIGO CIE 10</t>
  </si>
  <si>
    <t>GRUPO RELACIONADOS DE DIAGNOSTICOS (GRD)
OBSERVACIONES</t>
  </si>
  <si>
    <t>SVE DE INTERES</t>
  </si>
  <si>
    <t>Días de Ausentismo por Enfermedad General</t>
  </si>
  <si>
    <t>Eventos de ausentismo por Enfermedad General</t>
  </si>
  <si>
    <t xml:space="preserve">Tasa de accidentalidad </t>
  </si>
  <si>
    <t xml:space="preserve">Numero de trabajadores </t>
  </si>
  <si>
    <t>Días perdidos por accidentes calificados de origen común</t>
  </si>
  <si>
    <t>Accidentes con FURAT pero calificación de origen común</t>
  </si>
  <si>
    <t>Días perdidos por accidentes graves</t>
  </si>
  <si>
    <t>Accidentes graves (Res. 1401/07)</t>
  </si>
  <si>
    <t xml:space="preserve">Días perdidos por accidentes asociados a eventos con transito </t>
  </si>
  <si>
    <t xml:space="preserve">Accidentes laborales por transito </t>
  </si>
  <si>
    <t xml:space="preserve">Días perdidos por accidentes con sustancias químicas </t>
  </si>
  <si>
    <t xml:space="preserve">Accidentes con sustancias químicas </t>
  </si>
  <si>
    <t>Días perdidos por accidentes con lesión osteomuscular, asociado a la manipulación de cargas</t>
  </si>
  <si>
    <t>Accidentes con lesiones osteomuscular</t>
  </si>
  <si>
    <t>Días perdidos por accidentes en manos</t>
  </si>
  <si>
    <t>Accidentes con lesiones en manos</t>
  </si>
  <si>
    <t>Días perdidos por accidentes en ojos</t>
  </si>
  <si>
    <t>Accidentes con lesiones en ojos</t>
  </si>
  <si>
    <t>Accidentes fatales</t>
  </si>
  <si>
    <t>Accidentes con reporte a ARL, pero sin días perdidos</t>
  </si>
  <si>
    <t xml:space="preserve">Severidad de Accidentalidad </t>
  </si>
  <si>
    <t xml:space="preserve">Frecuencia de Accidentalidad </t>
  </si>
  <si>
    <t>Días perdidos por accidentes con reporte a ARL</t>
  </si>
  <si>
    <t>Accidentes con reporte a ARL</t>
  </si>
  <si>
    <t>Consolidado Año</t>
  </si>
  <si>
    <t>Dic</t>
  </si>
  <si>
    <t>Nov</t>
  </si>
  <si>
    <t>Oct</t>
  </si>
  <si>
    <t>Sep</t>
  </si>
  <si>
    <t>Ago</t>
  </si>
  <si>
    <t>Jul</t>
  </si>
  <si>
    <t>Jun</t>
  </si>
  <si>
    <t>May</t>
  </si>
  <si>
    <t>Abr</t>
  </si>
  <si>
    <t>Mar</t>
  </si>
  <si>
    <t>Feb</t>
  </si>
  <si>
    <t>Ene</t>
  </si>
  <si>
    <t>Indicador</t>
  </si>
  <si>
    <t>INVESA S.A.</t>
  </si>
  <si>
    <t>Nivel de Riesgo y de intervención NR = NP X NC</t>
  </si>
  <si>
    <t>EMPRESA CONTRATISTA:</t>
  </si>
  <si>
    <t>FECHA DE ACTUALIZACIÓN:</t>
  </si>
  <si>
    <t>I
4000 -2400</t>
  </si>
  <si>
    <t>I
2000-1200</t>
  </si>
  <si>
    <t>I
800-600</t>
  </si>
  <si>
    <t>II
400-200</t>
  </si>
  <si>
    <t>ACTUALIZADO POR:</t>
  </si>
  <si>
    <t>I
2400-1440</t>
  </si>
  <si>
    <t>I
1200-600</t>
  </si>
  <si>
    <t xml:space="preserve">II
480-360                                                                                                   </t>
  </si>
  <si>
    <t>II 240 - III 120</t>
  </si>
  <si>
    <t>REVISADO POR:</t>
  </si>
  <si>
    <t xml:space="preserve">I
1000-600                      </t>
  </si>
  <si>
    <t>II
500-250</t>
  </si>
  <si>
    <t>II
200-150</t>
  </si>
  <si>
    <t>III
100-50</t>
  </si>
  <si>
    <t>II
400-240</t>
  </si>
  <si>
    <t>II 200 - III 100</t>
  </si>
  <si>
    <t>III
80-60</t>
  </si>
  <si>
    <t>III 40 - VI 20</t>
  </si>
  <si>
    <t>Consecutivo</t>
  </si>
  <si>
    <t>RESPONSABLE DEL HALLAZGO</t>
  </si>
  <si>
    <t>ID.</t>
  </si>
  <si>
    <t>FECHA DE DETECCIÓN</t>
  </si>
  <si>
    <t>NIVEL DE RIESGO</t>
  </si>
  <si>
    <t>ORIGEN DEL HALLAZGO</t>
  </si>
  <si>
    <t>UBICACIÓN</t>
  </si>
  <si>
    <t>CARGO O ÁREA RESPONSABLE DE LA MEJORA</t>
  </si>
  <si>
    <t>FECHA DE COMUNICACIÓN</t>
  </si>
  <si>
    <t>FECHA PROGRAMADA EJECUCIÓN</t>
  </si>
  <si>
    <t>ESTADO DE LA ACCIÓN</t>
  </si>
  <si>
    <t>REGISTRO FOTOGRÁFICO</t>
  </si>
  <si>
    <t>ABIERTA</t>
  </si>
  <si>
    <t>CERRADA</t>
  </si>
  <si>
    <t>ANTES</t>
  </si>
  <si>
    <t>DESPUÉS</t>
  </si>
  <si>
    <r>
      <t xml:space="preserve">Nivel de Probabilidad </t>
    </r>
    <r>
      <rPr>
        <sz val="10"/>
        <color indexed="8"/>
        <rFont val="Arial"/>
        <family val="2"/>
      </rPr>
      <t>(NP)</t>
    </r>
  </si>
  <si>
    <r>
      <t xml:space="preserve">40-24
</t>
    </r>
    <r>
      <rPr>
        <b/>
        <sz val="10"/>
        <color rgb="FFFF0000"/>
        <rFont val="Arial"/>
        <family val="2"/>
      </rPr>
      <t>Muy Alta</t>
    </r>
  </si>
  <si>
    <r>
      <t xml:space="preserve">20-10
</t>
    </r>
    <r>
      <rPr>
        <b/>
        <sz val="10"/>
        <color theme="9" tint="-0.249977111117893"/>
        <rFont val="Arial"/>
        <family val="2"/>
      </rPr>
      <t>Alta</t>
    </r>
  </si>
  <si>
    <r>
      <t xml:space="preserve">8-6
</t>
    </r>
    <r>
      <rPr>
        <b/>
        <sz val="10"/>
        <color theme="9" tint="-0.249977111117893"/>
        <rFont val="Arial"/>
        <family val="2"/>
      </rPr>
      <t>Media</t>
    </r>
  </si>
  <si>
    <r>
      <t xml:space="preserve">4-2
</t>
    </r>
    <r>
      <rPr>
        <b/>
        <sz val="10"/>
        <color theme="6" tint="-0.249977111117893"/>
        <rFont val="Arial"/>
        <family val="2"/>
      </rPr>
      <t>Baja</t>
    </r>
  </si>
  <si>
    <r>
      <t xml:space="preserve">Nivel de Consecuencias </t>
    </r>
    <r>
      <rPr>
        <sz val="10"/>
        <color indexed="8"/>
        <rFont val="Arial"/>
        <family val="2"/>
      </rPr>
      <t>(NC)</t>
    </r>
  </si>
  <si>
    <r>
      <t xml:space="preserve">100
</t>
    </r>
    <r>
      <rPr>
        <b/>
        <sz val="10"/>
        <color rgb="FFFF0000"/>
        <rFont val="Arial"/>
        <family val="2"/>
      </rPr>
      <t xml:space="preserve">Mortal </t>
    </r>
  </si>
  <si>
    <r>
      <t xml:space="preserve">60
</t>
    </r>
    <r>
      <rPr>
        <b/>
        <sz val="10"/>
        <color theme="9" tint="-0.249977111117893"/>
        <rFont val="Arial"/>
        <family val="2"/>
      </rPr>
      <t>Muy Grave</t>
    </r>
  </si>
  <si>
    <r>
      <t xml:space="preserve">25
</t>
    </r>
    <r>
      <rPr>
        <b/>
        <sz val="10"/>
        <color theme="9" tint="-0.249977111117893"/>
        <rFont val="Arial"/>
        <family val="2"/>
      </rPr>
      <t>Grave</t>
    </r>
  </si>
  <si>
    <r>
      <t xml:space="preserve">10
</t>
    </r>
    <r>
      <rPr>
        <b/>
        <sz val="10"/>
        <color theme="6" tint="-0.249977111117893"/>
        <rFont val="Arial"/>
        <family val="2"/>
      </rPr>
      <t>Leve</t>
    </r>
  </si>
  <si>
    <r>
      <t xml:space="preserve">OBSERVACIONES
</t>
    </r>
    <r>
      <rPr>
        <sz val="10"/>
        <rFont val="Arial"/>
        <family val="2"/>
      </rPr>
      <t>(Cumplimiento, fecha finalización, tiempo de retraso, acción eficaz, etc.)</t>
    </r>
  </si>
  <si>
    <t>10. MATRIZ DE HALLAZGOS - CONTRATISTAS INVESA</t>
  </si>
  <si>
    <r>
      <t xml:space="preserve">DESCRIPCIÓN HALLAZGO
</t>
    </r>
    <r>
      <rPr>
        <sz val="10"/>
        <rFont val="Arial"/>
        <family val="2"/>
      </rPr>
      <t>(Condiciones inseguras)</t>
    </r>
  </si>
  <si>
    <t>12. OBSERVACIÓN DE COMPORTAMIENTOS DE CONTRATISTAS</t>
  </si>
  <si>
    <t>Prioridad  del riesgo</t>
  </si>
  <si>
    <t>¿Qué observó?</t>
  </si>
  <si>
    <t xml:space="preserve">Identificación de la persona
Observada </t>
  </si>
  <si>
    <t>Nombre de la persona, observada</t>
  </si>
  <si>
    <t xml:space="preserve">Plan de acción </t>
  </si>
  <si>
    <t>Nombre de quien Detectó la observación</t>
  </si>
  <si>
    <t>Identificación de quien Detectó la observación</t>
  </si>
  <si>
    <t>Responsable de la ejecución del plan de acción</t>
  </si>
  <si>
    <t>Fecha de seguimiento</t>
  </si>
  <si>
    <t>Observaciones</t>
  </si>
  <si>
    <t>¿Enviado a proceso disciplinario en GH?</t>
  </si>
  <si>
    <t>A
L
T
O</t>
  </si>
  <si>
    <t>M
E
D
I
O</t>
  </si>
  <si>
    <t>BAJO</t>
  </si>
  <si>
    <t>Comport. Seg.</t>
  </si>
  <si>
    <t>Comport. Inseg.</t>
  </si>
  <si>
    <t>Acción correctiva inmediata</t>
  </si>
  <si>
    <t>Acción para prevenir la repetición</t>
  </si>
  <si>
    <t>Si</t>
  </si>
  <si>
    <r>
      <t xml:space="preserve">Fecha
</t>
    </r>
    <r>
      <rPr>
        <i/>
        <sz val="10"/>
        <rFont val="Arial"/>
        <family val="2"/>
      </rPr>
      <t>(DD-MM-AAAA)</t>
    </r>
  </si>
  <si>
    <r>
      <t xml:space="preserve">¿Qué observó?
</t>
    </r>
    <r>
      <rPr>
        <sz val="10"/>
        <rFont val="Arial"/>
        <family val="2"/>
      </rPr>
      <t>(Descripción de la observación)</t>
    </r>
  </si>
  <si>
    <r>
      <t xml:space="preserve">Tolerancia al riesgo
</t>
    </r>
    <r>
      <rPr>
        <sz val="10"/>
        <rFont val="Arial"/>
        <family val="2"/>
      </rPr>
      <t>(Desconocimiento, Complacencia, Emoción)</t>
    </r>
  </si>
  <si>
    <r>
      <t xml:space="preserve">Área / </t>
    </r>
    <r>
      <rPr>
        <sz val="10"/>
        <rFont val="Arial"/>
        <family val="2"/>
      </rPr>
      <t>Departamento de quien detectó la observación</t>
    </r>
  </si>
  <si>
    <t>GESTIÓN AMBIENTAL</t>
  </si>
  <si>
    <t>Fecha de creación:</t>
  </si>
  <si>
    <t>Actualizado por:</t>
  </si>
  <si>
    <t>Proceso de INVESA que lidera el contrato:</t>
  </si>
  <si>
    <t>Personal nuevo</t>
  </si>
  <si>
    <t>No.</t>
  </si>
  <si>
    <t>Nombre Completo</t>
  </si>
  <si>
    <t>Cédula</t>
  </si>
  <si>
    <t>Fecha de ingreso</t>
  </si>
  <si>
    <t>Cargo</t>
  </si>
  <si>
    <t>Ha recibido capacitación de Gestión Ambiental</t>
  </si>
  <si>
    <t>Personal capacitado</t>
  </si>
  <si>
    <t>Indicador: Capacitación del personal</t>
  </si>
  <si>
    <t>Gestión de residuos</t>
  </si>
  <si>
    <t>Tipo de residuo</t>
  </si>
  <si>
    <t>Cantidad (Kg)</t>
  </si>
  <si>
    <t>Fecha de entrega</t>
  </si>
  <si>
    <t>Observación</t>
  </si>
  <si>
    <t>Residuos generados en el mes (Kg):</t>
  </si>
  <si>
    <t>NOTA: Los indicadores de generación de residuos presentarlos mensualmente por tipo de residuo (Datos en Kg)</t>
  </si>
  <si>
    <t>Consumo de agua y energía</t>
  </si>
  <si>
    <t>Consumo</t>
  </si>
  <si>
    <t>Proceso</t>
  </si>
  <si>
    <t>Periodo de consumo</t>
  </si>
  <si>
    <t>Energía</t>
  </si>
  <si>
    <t>Ejemplo planta industria</t>
  </si>
  <si>
    <t>15 de enero al 15 de febrero</t>
  </si>
  <si>
    <t xml:space="preserve">
7. INDICADORES DE SEGURIDAD Y SALUD EN EL TRABAJO</t>
  </si>
  <si>
    <t>12. INFORME MENSUAL DE GESTIÓN AMBIENTAL</t>
  </si>
  <si>
    <t>Informe de gestión ambiental</t>
  </si>
  <si>
    <t>Reporte preliminar de accidentes laborales</t>
  </si>
  <si>
    <t>Gestión de SST - actividades realizadas</t>
  </si>
  <si>
    <t>Registro y seguimiento de ATS</t>
  </si>
  <si>
    <t>Caracterización de trabajadores</t>
  </si>
  <si>
    <t>1. CARACTERIZACIÓN DE TRABAJADORES</t>
  </si>
  <si>
    <t>2. IDENTIFICACIÓN DE LA EMPRESA CONTRATISTA</t>
  </si>
  <si>
    <t xml:space="preserve">3. REPORTE DE ACCIDENTES LABORALES </t>
  </si>
  <si>
    <t>4. RELACIÓN DE LAS ACTIVIDADES DE SST REALIZADAS</t>
  </si>
  <si>
    <t>5. REGISTRO Y SEGUIMIENTO DE ATS</t>
  </si>
  <si>
    <t>Caracterización de incidentes y accidentes de trabajo</t>
  </si>
  <si>
    <t>Indicadores de seguridad y salud en el trabajo</t>
  </si>
  <si>
    <t>Registro de permisos de tareas de alto riesgo</t>
  </si>
  <si>
    <t>Gestión de ausentismo</t>
  </si>
  <si>
    <t>Registrar el mes y el año al cual pertenece el Informe HSE.</t>
  </si>
  <si>
    <t>Diligenciar el NIT o Documento de identificación de la empresa contratista.</t>
  </si>
  <si>
    <t>Incluir los datos básicos de la empresa contratista, el proceso interno de INVESA que hace seguimiento al contrato, y la información de contacto de los responsables del informe, así como del representante del SG-SST del contratista.</t>
  </si>
  <si>
    <t>Registrar de manera clara y preliminar los eventos ocurridos durante el mes. Incluir la fecha, descripción breve, área de ocurrencia y tipo de lesión, si aplica.</t>
  </si>
  <si>
    <t>Relacionar todas las actividades ejecutadas en el mes en el marco de la gestión del SST, incluyendo:
 * Inspecciones de seguridad realizadas.
 * Capacitaciones o formaciones ejecutadas, indicando tema, fecha y número de participantes.</t>
  </si>
  <si>
    <t>Incluir los principales indicadores de SST como:
 * Tasa de accidentalidad.
 * Frecuencia y severidad.</t>
  </si>
  <si>
    <t>Indicar la cantidad de permisos emitidos y gestionados para tareas de alto riesgo durante el mes, tales como trabajos en altura, espacios confinados, trabajos en caliente, trabajos eléctricos, entre otros.</t>
  </si>
  <si>
    <t>Reportar la cantidad de días de ausentismo registrados, especificando causas médicas, licencias, incapacidades laborales, y otros motivos asociados.</t>
  </si>
  <si>
    <t>Reporte de Condiciones Subestándar</t>
  </si>
  <si>
    <t>Observaciones al Comportamiento Reportadas</t>
  </si>
  <si>
    <t>Incluir una síntesis de las actividades ambientales realizadas, como la disposición adecuada de residuos, gestión de derrames, control de emisiones, capacitaciones ambientales, entre otras.</t>
  </si>
  <si>
    <t>INFORMACIÓN DE INTERES PARA LA IDENTIFICACIÓN DE LA EMPRESA CONTRATISTA</t>
  </si>
  <si>
    <t>OBSERVACIONES:</t>
  </si>
  <si>
    <t>Registrar la información de cada trabajador activo durante el mes reportado. Esta debe incluir datos personales, tipo de labor que desempeña, nivel de formación en competencias necesarias dentro del marco de SST, y demás elementos clave para el aseguramiento de las actividades desarrolladas en INVESA S.A.</t>
  </si>
  <si>
    <t>El seguimiento a los ATS se debe registrar mes a mes, con los ATS que se gestionaron durante el periodo, incluyendo lo que se socializan bajo la potestad de l@s residentes HSE - Contratistas.</t>
  </si>
  <si>
    <t xml:space="preserve">Teléfonos de contacto </t>
  </si>
  <si>
    <t xml:space="preserve">Teléfonos del contacto </t>
  </si>
  <si>
    <r>
      <t xml:space="preserve">DESCRIPCIÓN BREVE DEL ACCIDENTE 
</t>
    </r>
    <r>
      <rPr>
        <sz val="10"/>
        <color theme="1"/>
        <rFont val="Arial"/>
        <family val="2"/>
      </rPr>
      <t xml:space="preserve">(Modo, tiempo, lugar, consecuencias) </t>
    </r>
  </si>
  <si>
    <r>
      <t xml:space="preserve">Sitio 
</t>
    </r>
    <r>
      <rPr>
        <sz val="10"/>
        <rFont val="Arial"/>
        <family val="2"/>
      </rPr>
      <t>(¿Dónde se dio la observación?)</t>
    </r>
  </si>
  <si>
    <t>Registrar la cantidad de observaciones al comportamiento inseguro o seguro realizadas en campo por parte de los trabajadores de la empresa contratista. (Consolidado Anual)</t>
  </si>
  <si>
    <t>Describir de forma clara y específica los incidentes y accidentes reportados en el mes. Incluir tipo de evento, consecuencias, causas, y los planes de acción propuestos o en curso. (Consolidado Anual)</t>
  </si>
  <si>
    <t>Indicar el número total de condiciones subestándar reportadas por la empresa contratista mes a mes obteniendo un consolidado anual, incluyendo las acciones tomadas para su control o eliminación (Sí Aplica).</t>
  </si>
  <si>
    <t>* No modifique las pestañas ni las fórmulas predeterminadas del consolidado general ni de las hojas correspondientes a los centros de trabajo, ya que esto puede afectar la integridad y funcionalidad del informe.
* Solo está permitido cambiar el nombre de las pestañas correspondientes a los centros de trabajo, con el fin de identificar claramente los diferentes lugares donde se desarrolla el contrato.
* Utilice los formatos establecidos y evite hacer ajustes estructurales a las tablas o celdas protegidas. En caso de requerir modificaciones especiales, comuníquese previamente con el área de Seguridad y Salud en el Trabajo de INVESA S.A.
* Recuerde que este informe debe ser enviado dentro de los primeros cinco (5) días calendario del mes siguiente al periodo reportado, salvo que se indique otra fecha por parte del equipo de supervisión.
* Verifique que toda la información diligenciada sea veraz, actualizada y esté completa antes de enviar el informe. La calidad de los datos impacta directamente en la evaluación del cumplimiento del contratista.</t>
  </si>
  <si>
    <t xml:space="preserve"> FORMATO 10 - Informe de Gestión de Seguridad y Salud en el Trabajo y Gestión Ambiental</t>
  </si>
  <si>
    <t>FORMATO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</si>
</sst>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d/mm/yyyy;@"/>
    <numFmt numFmtId="165" formatCode="[$-240A]d&quot; de &quot;mmmm&quot; de &quot;yyyy;@"/>
    <numFmt numFmtId="166" formatCode="_-* #,##0_-;\-* #,##0_-;_-* &quot;-&quot;??_-;_-@"/>
    <numFmt numFmtId="167" formatCode="#,###,##0"/>
    <numFmt numFmtId="168" formatCode="#,##0.0"/>
    <numFmt numFmtId="169" formatCode="0.0%"/>
    <numFmt numFmtId="170" formatCode="0.0"/>
    <numFmt numFmtId="171" formatCode="[$-F800]dddd\,\ mmmm\ dd\,\ yyyy"/>
  </numFmts>
  <fonts count="41" x14ac:knownFonts="1">
    <font>
      <sz val="11"/>
      <color theme="1"/>
      <name val="Calibri"/>
      <family val="2"/>
      <scheme val="minor"/>
    </font>
    <font>
      <sz val="11"/>
      <color theme="1"/>
      <name val="Calibri"/>
      <family val="2"/>
      <scheme val="minor"/>
    </font>
    <font>
      <b/>
      <sz val="10"/>
      <name val="Arial"/>
      <family val="2"/>
    </font>
    <font>
      <sz val="10"/>
      <name val="Arial"/>
      <family val="2"/>
    </font>
    <font>
      <sz val="11"/>
      <color rgb="FF000000"/>
      <name val="Calibri"/>
      <family val="2"/>
    </font>
    <font>
      <sz val="9"/>
      <color indexed="81"/>
      <name val="Tahoma"/>
      <family val="2"/>
    </font>
    <font>
      <sz val="10"/>
      <color theme="1"/>
      <name val="Arial"/>
      <family val="2"/>
    </font>
    <font>
      <b/>
      <sz val="10"/>
      <color theme="1"/>
      <name val="Arial"/>
      <family val="2"/>
    </font>
    <font>
      <sz val="10"/>
      <color rgb="FF000000"/>
      <name val="Arial"/>
      <family val="2"/>
    </font>
    <font>
      <b/>
      <sz val="10"/>
      <color rgb="FF000000"/>
      <name val="Arial"/>
      <family val="2"/>
    </font>
    <font>
      <b/>
      <sz val="14"/>
      <color indexed="81"/>
      <name val="Tahoma"/>
      <family val="2"/>
    </font>
    <font>
      <b/>
      <sz val="9"/>
      <color indexed="81"/>
      <name val="Tahoma"/>
      <family val="2"/>
    </font>
    <font>
      <b/>
      <sz val="10"/>
      <color theme="0"/>
      <name val="Arial"/>
      <family val="2"/>
    </font>
    <font>
      <b/>
      <sz val="10"/>
      <color rgb="FFFFFFFF"/>
      <name val="Arial"/>
      <family val="2"/>
    </font>
    <font>
      <sz val="10"/>
      <color indexed="8"/>
      <name val="Arial"/>
      <family val="2"/>
    </font>
    <font>
      <sz val="11"/>
      <color theme="1"/>
      <name val="Arial"/>
      <family val="2"/>
    </font>
    <font>
      <sz val="12"/>
      <name val="Calibri"/>
      <family val="2"/>
      <scheme val="minor"/>
    </font>
    <font>
      <i/>
      <sz val="12"/>
      <name val="Calibri Light"/>
      <family val="2"/>
      <scheme val="major"/>
    </font>
    <font>
      <sz val="14"/>
      <name val="Calibri"/>
      <family val="2"/>
      <scheme val="minor"/>
    </font>
    <font>
      <sz val="14"/>
      <name val="Calibri Light"/>
      <family val="2"/>
      <scheme val="major"/>
    </font>
    <font>
      <sz val="14"/>
      <color rgb="FF000000"/>
      <name val="Calibri"/>
      <family val="2"/>
    </font>
    <font>
      <sz val="11"/>
      <name val="Calibri Light"/>
      <family val="2"/>
      <scheme val="major"/>
    </font>
    <font>
      <b/>
      <sz val="18"/>
      <name val="Calibri"/>
      <family val="2"/>
      <scheme val="minor"/>
    </font>
    <font>
      <b/>
      <i/>
      <sz val="18"/>
      <name val="Calibri Light"/>
      <family val="2"/>
      <scheme val="major"/>
    </font>
    <font>
      <b/>
      <sz val="16"/>
      <name val="Calibri"/>
      <family val="2"/>
      <scheme val="minor"/>
    </font>
    <font>
      <b/>
      <sz val="22"/>
      <name val="Calibri"/>
      <family val="2"/>
      <scheme val="minor"/>
    </font>
    <font>
      <b/>
      <sz val="24"/>
      <name val="Calibri"/>
      <family val="2"/>
      <scheme val="minor"/>
    </font>
    <font>
      <b/>
      <i/>
      <sz val="24"/>
      <name val="Calibri Light"/>
      <family val="2"/>
      <scheme val="major"/>
    </font>
    <font>
      <b/>
      <sz val="36"/>
      <name val="Calibri"/>
      <family val="2"/>
      <scheme val="minor"/>
    </font>
    <font>
      <b/>
      <i/>
      <sz val="22"/>
      <name val="Calibri Light"/>
      <family val="2"/>
      <scheme val="major"/>
    </font>
    <font>
      <sz val="22"/>
      <name val="Calibri"/>
      <family val="2"/>
      <scheme val="minor"/>
    </font>
    <font>
      <i/>
      <sz val="22"/>
      <name val="Calibri Light"/>
      <family val="2"/>
      <scheme val="major"/>
    </font>
    <font>
      <b/>
      <sz val="26"/>
      <name val="Calibri"/>
      <family val="2"/>
      <scheme val="minor"/>
    </font>
    <font>
      <sz val="14"/>
      <color indexed="81"/>
      <name val="Tahoma"/>
      <family val="2"/>
    </font>
    <font>
      <b/>
      <sz val="10"/>
      <color indexed="8"/>
      <name val="Arial"/>
      <family val="2"/>
    </font>
    <font>
      <b/>
      <sz val="10"/>
      <color rgb="FFFF0000"/>
      <name val="Arial"/>
      <family val="2"/>
    </font>
    <font>
      <b/>
      <sz val="10"/>
      <color theme="9" tint="-0.249977111117893"/>
      <name val="Arial"/>
      <family val="2"/>
    </font>
    <font>
      <b/>
      <sz val="10"/>
      <color theme="6" tint="-0.249977111117893"/>
      <name val="Arial"/>
      <family val="2"/>
    </font>
    <font>
      <i/>
      <sz val="10"/>
      <name val="Arial"/>
      <family val="2"/>
    </font>
    <font>
      <sz val="10"/>
      <color theme="0"/>
      <name val="Arial"/>
      <family val="2"/>
    </font>
    <font>
      <b/>
      <sz val="14"/>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0066CC"/>
        <bgColor rgb="FF0066CC"/>
      </patternFill>
    </fill>
    <fill>
      <patternFill patternType="solid">
        <fgColor rgb="FF92D050"/>
        <bgColor indexed="64"/>
      </patternFill>
    </fill>
    <fill>
      <patternFill patternType="solid">
        <fgColor theme="0" tint="-4.9989318521683403E-2"/>
        <bgColor indexed="9"/>
      </patternFill>
    </fill>
    <fill>
      <patternFill patternType="solid">
        <fgColor theme="0"/>
        <bgColor theme="0"/>
      </patternFill>
    </fill>
    <fill>
      <patternFill patternType="solid">
        <fgColor rgb="FFFFFFFF"/>
        <bgColor rgb="FFFFFFFF"/>
      </patternFill>
    </fill>
    <fill>
      <patternFill patternType="solid">
        <fgColor theme="0"/>
        <bgColor rgb="FFCCC0D9"/>
      </patternFill>
    </fill>
    <fill>
      <patternFill patternType="solid">
        <fgColor theme="0"/>
        <bgColor rgb="FFFBD4B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indexed="10"/>
        <bgColor indexed="64"/>
      </patternFill>
    </fill>
    <fill>
      <patternFill patternType="solid">
        <fgColor indexed="13"/>
        <bgColor indexed="64"/>
      </patternFill>
    </fill>
    <fill>
      <patternFill patternType="solid">
        <fgColor rgb="FF00B05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4" fillId="0" borderId="0"/>
    <xf numFmtId="0" fontId="3" fillId="0" borderId="0"/>
    <xf numFmtId="165" fontId="1" fillId="0" borderId="0"/>
    <xf numFmtId="9" fontId="1" fillId="0" borderId="0" applyFont="0" applyFill="0" applyBorder="0" applyAlignment="0" applyProtection="0"/>
    <xf numFmtId="9" fontId="4" fillId="0" borderId="0" applyFont="0" applyFill="0" applyBorder="0" applyAlignment="0" applyProtection="0"/>
    <xf numFmtId="0" fontId="3" fillId="0" borderId="0"/>
  </cellStyleXfs>
  <cellXfs count="283">
    <xf numFmtId="0" fontId="0" fillId="0" borderId="0" xfId="0"/>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0" borderId="6" xfId="0" applyFont="1" applyBorder="1" applyAlignment="1">
      <alignment horizontal="left" vertical="center" wrapText="1"/>
    </xf>
    <xf numFmtId="0" fontId="7" fillId="0" borderId="6" xfId="0" applyFont="1" applyBorder="1" applyAlignment="1">
      <alignment vertical="center" wrapText="1"/>
    </xf>
    <xf numFmtId="0" fontId="8" fillId="2" borderId="6" xfId="1" applyFont="1" applyFill="1" applyBorder="1" applyAlignment="1">
      <alignment vertical="center"/>
    </xf>
    <xf numFmtId="0" fontId="8" fillId="5" borderId="6" xfId="1" applyFont="1" applyFill="1" applyBorder="1" applyAlignment="1">
      <alignment horizontal="left" vertical="center" wrapText="1"/>
    </xf>
    <xf numFmtId="14" fontId="9" fillId="2" borderId="6" xfId="1" applyNumberFormat="1" applyFont="1" applyFill="1" applyBorder="1" applyAlignment="1">
      <alignment horizontal="center" vertical="center"/>
    </xf>
    <xf numFmtId="0" fontId="7" fillId="5"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5"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7" fillId="0" borderId="6" xfId="0" applyFont="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0" fillId="0" borderId="0" xfId="0" applyAlignment="1"/>
    <xf numFmtId="0" fontId="6" fillId="0" borderId="0" xfId="0" applyFont="1" applyAlignment="1">
      <alignment vertical="center"/>
    </xf>
    <xf numFmtId="0" fontId="7"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6" fillId="2" borderId="13" xfId="0" applyFont="1" applyFill="1" applyBorder="1" applyAlignment="1">
      <alignment horizontal="left" vertical="center"/>
    </xf>
    <xf numFmtId="0" fontId="6" fillId="2" borderId="6" xfId="0" applyFont="1" applyFill="1" applyBorder="1" applyAlignment="1">
      <alignment horizontal="left" vertical="center"/>
    </xf>
    <xf numFmtId="0" fontId="6" fillId="2" borderId="6" xfId="0" applyFont="1" applyFill="1" applyBorder="1" applyAlignment="1">
      <alignment horizontal="left" vertical="center" wrapText="1"/>
    </xf>
    <xf numFmtId="164" fontId="6" fillId="2" borderId="6" xfId="0" applyNumberFormat="1" applyFont="1" applyFill="1" applyBorder="1" applyAlignment="1">
      <alignment horizontal="left" vertical="center"/>
    </xf>
    <xf numFmtId="14" fontId="6" fillId="2" borderId="6" xfId="0" applyNumberFormat="1" applyFont="1" applyFill="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left" vertical="center"/>
    </xf>
    <xf numFmtId="164" fontId="6" fillId="2" borderId="11" xfId="0" applyNumberFormat="1" applyFont="1" applyFill="1" applyBorder="1" applyAlignment="1">
      <alignment horizontal="lef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wrapText="1"/>
    </xf>
    <xf numFmtId="0" fontId="6" fillId="2" borderId="11" xfId="0" applyFont="1" applyFill="1" applyBorder="1" applyAlignment="1" applyProtection="1">
      <alignment horizontal="left" vertical="center"/>
      <protection locked="0"/>
    </xf>
    <xf numFmtId="0" fontId="8" fillId="2" borderId="6" xfId="0" applyFont="1" applyFill="1" applyBorder="1" applyAlignment="1">
      <alignment vertical="center"/>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wrapText="1"/>
      <protection locked="0"/>
    </xf>
    <xf numFmtId="164" fontId="6" fillId="2" borderId="11"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164" fontId="6" fillId="2" borderId="6" xfId="0" applyNumberFormat="1" applyFont="1" applyFill="1" applyBorder="1" applyAlignment="1" applyProtection="1">
      <alignment horizontal="left" vertical="center"/>
      <protection locked="0"/>
    </xf>
    <xf numFmtId="0" fontId="6" fillId="0" borderId="0" xfId="0" applyFont="1" applyAlignment="1">
      <alignment horizontal="center" vertical="center"/>
    </xf>
    <xf numFmtId="165" fontId="6" fillId="2" borderId="6" xfId="3" applyNumberFormat="1" applyFont="1" applyFill="1" applyBorder="1" applyAlignment="1">
      <alignment horizontal="center" vertical="center" wrapText="1"/>
    </xf>
    <xf numFmtId="0" fontId="6" fillId="0" borderId="0" xfId="0" applyFont="1"/>
    <xf numFmtId="0" fontId="6" fillId="0" borderId="0" xfId="0" applyFont="1" applyAlignment="1"/>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8" fontId="3" fillId="2" borderId="6"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14" fillId="2" borderId="6" xfId="0" applyNumberFormat="1" applyFont="1" applyFill="1" applyBorder="1" applyAlignment="1" applyProtection="1">
      <alignment horizontal="center" vertical="center" wrapText="1" readingOrder="1"/>
      <protection locked="0"/>
    </xf>
    <xf numFmtId="20" fontId="3" fillId="2" borderId="6" xfId="0" applyNumberFormat="1" applyFont="1" applyFill="1" applyBorder="1" applyAlignment="1">
      <alignment horizontal="center" vertical="center" wrapText="1"/>
    </xf>
    <xf numFmtId="0" fontId="14" fillId="2" borderId="6" xfId="0" applyFont="1" applyFill="1" applyBorder="1" applyAlignment="1" applyProtection="1">
      <alignment horizontal="center" vertical="center" wrapText="1" readingOrder="1"/>
      <protection locked="0"/>
    </xf>
    <xf numFmtId="1" fontId="14" fillId="2" borderId="6" xfId="0" applyNumberFormat="1" applyFont="1" applyFill="1" applyBorder="1" applyAlignment="1" applyProtection="1">
      <alignment horizontal="center" vertical="center" wrapText="1" readingOrder="1"/>
      <protection locked="0"/>
    </xf>
    <xf numFmtId="0" fontId="8" fillId="2" borderId="6" xfId="0" applyNumberFormat="1" applyFont="1" applyFill="1" applyBorder="1" applyAlignment="1">
      <alignment horizontal="center" vertical="center" wrapText="1"/>
    </xf>
    <xf numFmtId="0" fontId="6" fillId="2" borderId="6" xfId="0" applyFont="1" applyFill="1" applyBorder="1" applyAlignment="1">
      <alignment horizontal="left" wrapText="1"/>
    </xf>
    <xf numFmtId="1" fontId="14" fillId="2" borderId="6" xfId="0" applyNumberFormat="1" applyFont="1" applyFill="1" applyBorder="1" applyAlignment="1" applyProtection="1">
      <alignment horizontal="center" vertical="center" wrapText="1"/>
      <protection locked="0"/>
    </xf>
    <xf numFmtId="1" fontId="14" fillId="2" borderId="6" xfId="0" applyNumberFormat="1" applyFont="1" applyFill="1" applyBorder="1" applyAlignment="1" applyProtection="1">
      <alignment horizontal="center" vertical="center"/>
      <protection locked="0"/>
    </xf>
    <xf numFmtId="0" fontId="14" fillId="2" borderId="6" xfId="0" applyFont="1" applyFill="1" applyBorder="1" applyAlignment="1" applyProtection="1">
      <alignment horizontal="left" vertical="center" wrapText="1"/>
      <protection locked="0"/>
    </xf>
    <xf numFmtId="49" fontId="14" fillId="2" borderId="6" xfId="3" applyNumberFormat="1" applyFont="1" applyFill="1" applyBorder="1" applyAlignment="1" applyProtection="1">
      <alignment horizontal="center" vertical="center" wrapText="1"/>
      <protection locked="0"/>
    </xf>
    <xf numFmtId="1" fontId="14" fillId="2" borderId="6" xfId="3" applyNumberFormat="1" applyFont="1" applyFill="1" applyBorder="1" applyAlignment="1" applyProtection="1">
      <alignment horizontal="center" vertical="center" wrapText="1"/>
      <protection locked="0"/>
    </xf>
    <xf numFmtId="165" fontId="14" fillId="2" borderId="6" xfId="3" applyFont="1" applyFill="1" applyBorder="1" applyAlignment="1" applyProtection="1">
      <alignment horizontal="center" vertical="center" wrapText="1" readingOrder="1"/>
      <protection locked="0"/>
    </xf>
    <xf numFmtId="165" fontId="6" fillId="2" borderId="6" xfId="3" applyFont="1" applyFill="1" applyBorder="1" applyAlignment="1">
      <alignment horizontal="left" vertical="center" wrapText="1"/>
    </xf>
    <xf numFmtId="1" fontId="6" fillId="2" borderId="6" xfId="3" applyNumberFormat="1" applyFont="1" applyFill="1" applyBorder="1" applyAlignment="1">
      <alignment horizontal="center" vertical="center" wrapText="1"/>
    </xf>
    <xf numFmtId="165" fontId="6" fillId="2" borderId="6" xfId="3" applyFont="1" applyFill="1" applyBorder="1" applyAlignment="1">
      <alignment horizontal="center" vertical="center" wrapText="1"/>
    </xf>
    <xf numFmtId="0" fontId="3" fillId="2" borderId="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3" fillId="2" borderId="6" xfId="0" applyFont="1" applyFill="1"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7" fillId="5"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6" fillId="0" borderId="6" xfId="0" applyFont="1" applyBorder="1" applyAlignment="1">
      <alignment horizontal="center" vertical="center"/>
    </xf>
    <xf numFmtId="0" fontId="7" fillId="3" borderId="6" xfId="0" applyFont="1" applyFill="1" applyBorder="1" applyAlignment="1">
      <alignment horizontal="center" vertical="center"/>
    </xf>
    <xf numFmtId="0" fontId="15" fillId="0" borderId="0" xfId="0" applyFont="1"/>
    <xf numFmtId="14" fontId="6" fillId="0" borderId="14" xfId="0" applyNumberFormat="1"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left" vertical="center" wrapText="1"/>
    </xf>
    <xf numFmtId="14"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xf numFmtId="0" fontId="2" fillId="10" borderId="6" xfId="0" applyFont="1" applyFill="1" applyBorder="1" applyAlignment="1" applyProtection="1">
      <alignment horizontal="center" vertical="center" wrapText="1"/>
      <protection locked="0"/>
    </xf>
    <xf numFmtId="166" fontId="8" fillId="11" borderId="6" xfId="0" applyNumberFormat="1" applyFont="1" applyFill="1" applyBorder="1" applyAlignment="1">
      <alignment horizontal="center" vertical="center"/>
    </xf>
    <xf numFmtId="0" fontId="6" fillId="11" borderId="6" xfId="0" applyFont="1" applyFill="1" applyBorder="1" applyAlignment="1">
      <alignment horizontal="center" vertical="center"/>
    </xf>
    <xf numFmtId="14" fontId="6" fillId="0" borderId="6" xfId="0" applyNumberFormat="1" applyFont="1" applyBorder="1" applyAlignment="1">
      <alignment horizontal="center" vertical="center"/>
    </xf>
    <xf numFmtId="167" fontId="6" fillId="0" borderId="6" xfId="0" applyNumberFormat="1" applyFont="1" applyBorder="1" applyAlignment="1">
      <alignment horizontal="right" vertical="center" wrapText="1"/>
    </xf>
    <xf numFmtId="0" fontId="6" fillId="11" borderId="6" xfId="0" applyFont="1" applyFill="1" applyBorder="1"/>
    <xf numFmtId="0" fontId="6" fillId="0" borderId="6" xfId="0" applyFont="1" applyBorder="1" applyAlignment="1">
      <alignment horizontal="right" vertical="center" wrapText="1"/>
    </xf>
    <xf numFmtId="0" fontId="6" fillId="11" borderId="6" xfId="0" applyFont="1" applyFill="1" applyBorder="1" applyAlignment="1">
      <alignment horizontal="center"/>
    </xf>
    <xf numFmtId="0" fontId="8" fillId="12" borderId="6" xfId="0" applyFont="1" applyFill="1" applyBorder="1" applyAlignment="1">
      <alignment horizontal="center" vertical="center"/>
    </xf>
    <xf numFmtId="166" fontId="6" fillId="0" borderId="6" xfId="0" applyNumberFormat="1" applyFont="1" applyBorder="1" applyAlignment="1">
      <alignment horizontal="right" vertical="center" wrapText="1"/>
    </xf>
    <xf numFmtId="0" fontId="16" fillId="0" borderId="0" xfId="1" applyFont="1" applyAlignment="1">
      <alignment horizontal="center" vertical="center" wrapText="1"/>
    </xf>
    <xf numFmtId="0" fontId="16" fillId="0" borderId="0" xfId="1" applyFont="1" applyBorder="1" applyAlignment="1">
      <alignment horizontal="center" vertical="center" wrapText="1"/>
    </xf>
    <xf numFmtId="0" fontId="16" fillId="0" borderId="0" xfId="1" applyFont="1" applyBorder="1" applyAlignment="1">
      <alignment horizontal="center" vertical="center" wrapText="1" readingOrder="1"/>
    </xf>
    <xf numFmtId="0" fontId="17" fillId="2" borderId="0" xfId="1" applyFont="1" applyFill="1" applyAlignment="1">
      <alignment horizontal="center" vertical="center" wrapText="1"/>
    </xf>
    <xf numFmtId="0" fontId="17" fillId="2" borderId="0" xfId="1" applyFont="1" applyFill="1" applyBorder="1" applyAlignment="1">
      <alignment horizontal="center" vertical="center" wrapText="1"/>
    </xf>
    <xf numFmtId="1" fontId="18" fillId="0" borderId="6" xfId="1" applyNumberFormat="1" applyFont="1" applyBorder="1" applyAlignment="1">
      <alignment horizontal="center" vertical="center" wrapText="1"/>
    </xf>
    <xf numFmtId="0" fontId="18" fillId="2" borderId="6" xfId="1" applyFont="1" applyFill="1" applyBorder="1" applyAlignment="1">
      <alignment horizontal="center" vertical="center" wrapText="1"/>
    </xf>
    <xf numFmtId="0" fontId="18" fillId="2" borderId="6" xfId="1" applyFont="1" applyFill="1" applyBorder="1" applyAlignment="1">
      <alignment horizontal="center" vertical="center" wrapText="1" readingOrder="1"/>
    </xf>
    <xf numFmtId="0" fontId="19" fillId="2" borderId="6" xfId="1" applyFont="1" applyFill="1" applyBorder="1" applyAlignment="1">
      <alignment horizontal="left" vertical="center" wrapText="1"/>
    </xf>
    <xf numFmtId="168" fontId="18" fillId="2" borderId="6" xfId="5" applyNumberFormat="1" applyFont="1" applyFill="1" applyBorder="1" applyAlignment="1">
      <alignment horizontal="center" vertical="center" wrapText="1"/>
    </xf>
    <xf numFmtId="3" fontId="18" fillId="2" borderId="6" xfId="5" applyNumberFormat="1" applyFont="1" applyFill="1" applyBorder="1" applyAlignment="1">
      <alignment horizontal="center" vertical="center" wrapText="1"/>
    </xf>
    <xf numFmtId="3" fontId="20" fillId="2" borderId="6" xfId="1" applyNumberFormat="1" applyFont="1" applyFill="1" applyBorder="1" applyAlignment="1">
      <alignment horizontal="center" vertical="center" wrapText="1"/>
    </xf>
    <xf numFmtId="0" fontId="18" fillId="0" borderId="6" xfId="1" applyFont="1" applyFill="1" applyBorder="1" applyAlignment="1">
      <alignment horizontal="center" vertical="center" wrapText="1"/>
    </xf>
    <xf numFmtId="0" fontId="20" fillId="2" borderId="6" xfId="1" applyFont="1" applyFill="1" applyBorder="1" applyAlignment="1">
      <alignment horizontal="center" vertical="center"/>
    </xf>
    <xf numFmtId="0" fontId="18" fillId="0" borderId="6" xfId="1" applyFont="1" applyFill="1" applyBorder="1" applyAlignment="1">
      <alignment horizontal="center" vertical="center" wrapText="1" readingOrder="1"/>
    </xf>
    <xf numFmtId="0" fontId="19" fillId="13" borderId="6" xfId="1" applyFont="1" applyFill="1" applyBorder="1" applyAlignment="1">
      <alignment horizontal="left" vertical="center" wrapText="1"/>
    </xf>
    <xf numFmtId="2" fontId="18" fillId="2" borderId="6" xfId="1" applyNumberFormat="1" applyFont="1" applyFill="1" applyBorder="1" applyAlignment="1">
      <alignment horizontal="center" vertical="center" wrapText="1"/>
    </xf>
    <xf numFmtId="0" fontId="19" fillId="14" borderId="6" xfId="1" applyFont="1" applyFill="1" applyBorder="1" applyAlignment="1">
      <alignment horizontal="left" vertical="center" wrapText="1"/>
    </xf>
    <xf numFmtId="2" fontId="18" fillId="0" borderId="6" xfId="1" applyNumberFormat="1" applyFont="1" applyBorder="1" applyAlignment="1">
      <alignment horizontal="center" vertical="center" wrapText="1"/>
    </xf>
    <xf numFmtId="0" fontId="18" fillId="0" borderId="6" xfId="1" applyFont="1" applyBorder="1" applyAlignment="1">
      <alignment horizontal="center" vertical="center" wrapText="1"/>
    </xf>
    <xf numFmtId="0" fontId="21" fillId="2" borderId="6" xfId="1" applyFont="1" applyFill="1" applyBorder="1" applyAlignment="1">
      <alignment horizontal="center" vertical="center" wrapText="1"/>
    </xf>
    <xf numFmtId="0" fontId="22" fillId="15" borderId="6" xfId="1" applyFont="1" applyFill="1" applyBorder="1" applyAlignment="1">
      <alignment horizontal="center" vertical="center" wrapText="1" readingOrder="1"/>
    </xf>
    <xf numFmtId="0" fontId="22" fillId="3" borderId="6" xfId="1" applyFont="1" applyFill="1" applyBorder="1" applyAlignment="1">
      <alignment horizontal="center" vertical="center" wrapText="1" readingOrder="1"/>
    </xf>
    <xf numFmtId="0" fontId="24" fillId="2" borderId="0" xfId="1" applyFont="1" applyFill="1" applyAlignment="1">
      <alignment horizontal="center" vertical="center" wrapText="1"/>
    </xf>
    <xf numFmtId="0" fontId="24" fillId="2" borderId="0" xfId="1" applyFont="1" applyFill="1" applyBorder="1" applyAlignment="1">
      <alignment horizontal="center" vertical="center" wrapText="1"/>
    </xf>
    <xf numFmtId="0" fontId="26" fillId="2" borderId="0" xfId="1" applyFont="1" applyFill="1" applyBorder="1" applyAlignment="1">
      <alignment horizontal="center" vertical="center" wrapText="1"/>
    </xf>
    <xf numFmtId="0" fontId="26" fillId="2" borderId="0" xfId="1" applyFont="1" applyFill="1" applyBorder="1" applyAlignment="1">
      <alignment vertical="center" wrapText="1"/>
    </xf>
    <xf numFmtId="0" fontId="27" fillId="2" borderId="0" xfId="1" applyFont="1" applyFill="1" applyBorder="1" applyAlignment="1">
      <alignment horizontal="left" vertical="center" wrapText="1"/>
    </xf>
    <xf numFmtId="0" fontId="16" fillId="2" borderId="0" xfId="1" applyFont="1" applyFill="1" applyBorder="1" applyAlignment="1">
      <alignment horizontal="center" vertical="center" wrapText="1"/>
    </xf>
    <xf numFmtId="0" fontId="16" fillId="2" borderId="0" xfId="1" applyFont="1" applyFill="1" applyAlignment="1">
      <alignment horizontal="center" vertical="center" wrapText="1"/>
    </xf>
    <xf numFmtId="0" fontId="25" fillId="2" borderId="0" xfId="1" applyFont="1" applyFill="1" applyBorder="1" applyAlignment="1">
      <alignment horizontal="center" vertical="center" wrapText="1"/>
    </xf>
    <xf numFmtId="1" fontId="25" fillId="2" borderId="0" xfId="5" applyNumberFormat="1" applyFont="1" applyFill="1" applyBorder="1" applyAlignment="1">
      <alignment horizontal="center" vertical="center" wrapText="1"/>
    </xf>
    <xf numFmtId="10" fontId="25" fillId="2" borderId="0" xfId="5" applyNumberFormat="1" applyFont="1" applyFill="1" applyBorder="1" applyAlignment="1">
      <alignment horizontal="center" vertical="center" wrapText="1"/>
    </xf>
    <xf numFmtId="169" fontId="25" fillId="2" borderId="0" xfId="1" applyNumberFormat="1" applyFont="1" applyFill="1" applyBorder="1" applyAlignment="1">
      <alignment horizontal="center" vertical="center" wrapText="1"/>
    </xf>
    <xf numFmtId="0" fontId="29" fillId="2" borderId="0" xfId="1" applyFont="1" applyFill="1" applyBorder="1" applyAlignment="1">
      <alignment horizontal="center" vertical="center" wrapText="1"/>
    </xf>
    <xf numFmtId="170" fontId="25" fillId="2" borderId="0" xfId="1" applyNumberFormat="1" applyFont="1" applyFill="1" applyBorder="1" applyAlignment="1">
      <alignment horizontal="center" vertical="center" wrapText="1"/>
    </xf>
    <xf numFmtId="0" fontId="29" fillId="2" borderId="0" xfId="1" applyFont="1" applyFill="1" applyBorder="1" applyAlignment="1">
      <alignment vertical="center" wrapText="1"/>
    </xf>
    <xf numFmtId="0" fontId="31" fillId="2" borderId="0" xfId="1" applyFont="1" applyFill="1" applyBorder="1" applyAlignment="1">
      <alignment horizontal="left" vertical="center" wrapText="1"/>
    </xf>
    <xf numFmtId="0" fontId="6" fillId="0" borderId="0" xfId="0" applyFont="1" applyFill="1" applyAlignment="1">
      <alignment horizontal="center" vertical="center"/>
    </xf>
    <xf numFmtId="0" fontId="6" fillId="0" borderId="0" xfId="0" applyFont="1" applyFill="1"/>
    <xf numFmtId="0" fontId="6" fillId="0" borderId="0" xfId="0" applyFont="1" applyFill="1" applyBorder="1"/>
    <xf numFmtId="0" fontId="2" fillId="0" borderId="0" xfId="0" applyFont="1" applyFill="1" applyBorder="1" applyAlignment="1">
      <alignment vertical="center" wrapText="1"/>
    </xf>
    <xf numFmtId="0" fontId="2" fillId="0" borderId="0" xfId="0" applyFont="1" applyFill="1" applyBorder="1" applyAlignment="1"/>
    <xf numFmtId="0" fontId="7" fillId="0" borderId="0" xfId="0" applyFont="1" applyFill="1" applyAlignment="1"/>
    <xf numFmtId="0" fontId="6" fillId="0" borderId="0" xfId="0" applyFont="1" applyFill="1" applyAlignment="1">
      <alignment horizontal="left"/>
    </xf>
    <xf numFmtId="49" fontId="14" fillId="17" borderId="6"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20" borderId="6" xfId="0" applyFont="1" applyFill="1" applyBorder="1" applyAlignment="1">
      <alignment horizontal="center" vertical="center" wrapText="1"/>
    </xf>
    <xf numFmtId="1" fontId="2" fillId="21" borderId="6" xfId="0" applyNumberFormat="1" applyFont="1" applyFill="1" applyBorder="1" applyAlignment="1">
      <alignment horizontal="center" vertical="center" wrapText="1"/>
    </xf>
    <xf numFmtId="0" fontId="7" fillId="20" borderId="6" xfId="0" applyFont="1" applyFill="1" applyBorder="1" applyAlignment="1">
      <alignment horizontal="center" vertical="center"/>
    </xf>
    <xf numFmtId="1" fontId="6" fillId="0" borderId="6" xfId="6" applyNumberFormat="1"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0" fontId="14" fillId="2"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0" xfId="0" applyFont="1" applyAlignment="1">
      <alignment horizontal="center"/>
    </xf>
    <xf numFmtId="0" fontId="7" fillId="5" borderId="6" xfId="0" applyFont="1" applyFill="1" applyBorder="1" applyAlignment="1">
      <alignment horizontal="center" vertical="center" textRotation="90"/>
    </xf>
    <xf numFmtId="0" fontId="7" fillId="21" borderId="6"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6" xfId="6" applyFont="1" applyFill="1" applyBorder="1" applyAlignment="1">
      <alignment horizontal="center" vertical="center" wrapText="1"/>
    </xf>
    <xf numFmtId="0" fontId="39" fillId="0" borderId="6" xfId="0" applyFont="1" applyFill="1" applyBorder="1" applyAlignment="1" applyProtection="1">
      <alignment horizontal="center" vertical="center"/>
      <protection locked="0"/>
    </xf>
    <xf numFmtId="0" fontId="6" fillId="0" borderId="6" xfId="0" applyFont="1" applyBorder="1" applyProtection="1">
      <protection locked="0"/>
    </xf>
    <xf numFmtId="164" fontId="6" fillId="0" borderId="6" xfId="0" applyNumberFormat="1" applyFont="1" applyBorder="1" applyAlignment="1">
      <alignment horizontal="center" vertical="center"/>
    </xf>
    <xf numFmtId="0" fontId="6" fillId="0" borderId="6" xfId="0"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6" fillId="0" borderId="6" xfId="0" applyNumberFormat="1" applyFont="1" applyBorder="1" applyAlignment="1">
      <alignment horizontal="left" vertical="center" wrapText="1"/>
    </xf>
    <xf numFmtId="15" fontId="6" fillId="0" borderId="6" xfId="0" applyNumberFormat="1" applyFont="1" applyBorder="1" applyAlignment="1">
      <alignment horizontal="left" vertical="center" wrapText="1"/>
    </xf>
    <xf numFmtId="9" fontId="6" fillId="0" borderId="6" xfId="0" applyNumberFormat="1" applyFont="1" applyBorder="1" applyAlignment="1">
      <alignment horizontal="left" vertical="center" wrapText="1"/>
    </xf>
    <xf numFmtId="0" fontId="6" fillId="0" borderId="6" xfId="0" applyNumberFormat="1" applyFont="1" applyBorder="1" applyAlignment="1">
      <alignment horizontal="center" vertical="center"/>
    </xf>
    <xf numFmtId="14" fontId="6"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left" vertical="center"/>
    </xf>
    <xf numFmtId="0" fontId="9" fillId="0" borderId="6" xfId="1" applyFont="1" applyFill="1" applyBorder="1" applyAlignment="1">
      <alignment horizontal="left" vertical="center"/>
    </xf>
    <xf numFmtId="0" fontId="9" fillId="0" borderId="6" xfId="1" applyFont="1" applyFill="1" applyBorder="1" applyAlignment="1">
      <alignment horizontal="left" vertical="center" wrapText="1"/>
    </xf>
    <xf numFmtId="0" fontId="7" fillId="0" borderId="0" xfId="0" applyFont="1"/>
    <xf numFmtId="0" fontId="6" fillId="0" borderId="6" xfId="0" applyFont="1" applyBorder="1" applyAlignment="1">
      <alignment horizontal="center"/>
    </xf>
    <xf numFmtId="0" fontId="15" fillId="0" borderId="0" xfId="0" applyFont="1" applyAlignment="1">
      <alignment wrapText="1"/>
    </xf>
    <xf numFmtId="0" fontId="28" fillId="2" borderId="0" xfId="1" applyFont="1" applyFill="1" applyBorder="1" applyAlignment="1">
      <alignment horizontal="center" vertical="center" wrapText="1"/>
    </xf>
    <xf numFmtId="169" fontId="30" fillId="2" borderId="0" xfId="1" applyNumberFormat="1" applyFont="1" applyFill="1" applyBorder="1" applyAlignment="1">
      <alignment horizontal="center" vertical="center" wrapText="1"/>
    </xf>
    <xf numFmtId="1" fontId="30" fillId="2" borderId="0" xfId="5" applyNumberFormat="1" applyFont="1" applyFill="1" applyBorder="1" applyAlignment="1">
      <alignment horizontal="center" vertical="center" wrapText="1"/>
    </xf>
    <xf numFmtId="0" fontId="26" fillId="2" borderId="0" xfId="1" applyFont="1" applyFill="1" applyBorder="1" applyAlignment="1">
      <alignment horizontal="left" vertical="center" wrapText="1"/>
    </xf>
    <xf numFmtId="10" fontId="18" fillId="23" borderId="6" xfId="5" applyNumberFormat="1" applyFont="1" applyFill="1" applyBorder="1" applyAlignment="1">
      <alignment horizontal="center" vertical="center" wrapText="1"/>
    </xf>
    <xf numFmtId="10" fontId="40" fillId="23" borderId="17" xfId="0" applyNumberFormat="1" applyFont="1" applyFill="1" applyBorder="1" applyAlignment="1">
      <alignment horizontal="center" vertical="center" wrapText="1"/>
    </xf>
    <xf numFmtId="0" fontId="3" fillId="0" borderId="6"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3" fillId="0" borderId="6" xfId="0" applyFont="1" applyBorder="1" applyAlignment="1">
      <alignment vertical="center" wrapText="1"/>
    </xf>
    <xf numFmtId="0" fontId="3" fillId="2" borderId="6" xfId="0" applyFont="1" applyFill="1" applyBorder="1" applyAlignment="1">
      <alignment vertical="center" wrapText="1"/>
    </xf>
    <xf numFmtId="0" fontId="2" fillId="3"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2"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8" fillId="5" borderId="6" xfId="1" applyFont="1" applyFill="1" applyBorder="1" applyAlignment="1">
      <alignment horizontal="left" vertical="center" wrapText="1"/>
    </xf>
    <xf numFmtId="14" fontId="9" fillId="2" borderId="6" xfId="1" applyNumberFormat="1" applyFont="1" applyFill="1" applyBorder="1" applyAlignment="1">
      <alignment horizontal="center" vertical="center"/>
    </xf>
    <xf numFmtId="0" fontId="9" fillId="2" borderId="6" xfId="1" applyFont="1" applyFill="1" applyBorder="1" applyAlignment="1">
      <alignment horizontal="center" vertical="center"/>
    </xf>
    <xf numFmtId="0" fontId="7" fillId="5"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7" fillId="5" borderId="6" xfId="0" applyFont="1" applyFill="1" applyBorder="1" applyAlignment="1">
      <alignment horizontal="center" vertical="center"/>
    </xf>
    <xf numFmtId="0" fontId="6" fillId="0" borderId="6" xfId="0" applyFont="1" applyBorder="1" applyAlignment="1">
      <alignment horizontal="center" vertical="center" wrapText="1"/>
    </xf>
    <xf numFmtId="0" fontId="12" fillId="7" borderId="6" xfId="0" applyFont="1" applyFill="1" applyBorder="1" applyAlignment="1">
      <alignment horizontal="center" vertical="center"/>
    </xf>
    <xf numFmtId="0" fontId="12" fillId="7" borderId="6" xfId="2" applyFont="1" applyFill="1" applyBorder="1" applyAlignment="1">
      <alignment horizontal="center" vertical="center" wrapText="1"/>
    </xf>
    <xf numFmtId="0" fontId="12" fillId="7" borderId="10" xfId="2" applyFont="1" applyFill="1" applyBorder="1" applyAlignment="1">
      <alignment horizontal="center" vertical="center" wrapText="1"/>
    </xf>
    <xf numFmtId="0" fontId="12" fillId="7" borderId="13" xfId="2" applyFont="1" applyFill="1" applyBorder="1" applyAlignment="1">
      <alignment horizontal="center" vertical="center" wrapText="1"/>
    </xf>
    <xf numFmtId="0" fontId="7" fillId="9" borderId="6" xfId="0" applyFont="1" applyFill="1" applyBorder="1" applyAlignment="1">
      <alignment horizontal="center" vertical="center" wrapText="1"/>
    </xf>
    <xf numFmtId="0" fontId="13" fillId="8" borderId="6" xfId="1" applyFont="1" applyFill="1" applyBorder="1" applyAlignment="1">
      <alignment horizontal="center" vertical="center" wrapText="1"/>
    </xf>
    <xf numFmtId="0" fontId="13" fillId="8" borderId="10" xfId="1" applyFont="1" applyFill="1" applyBorder="1" applyAlignment="1">
      <alignment horizontal="center" vertical="center" wrapText="1"/>
    </xf>
    <xf numFmtId="0" fontId="13" fillId="8" borderId="13" xfId="1" applyFont="1" applyFill="1" applyBorder="1" applyAlignment="1">
      <alignment horizontal="center" vertical="center" wrapText="1"/>
    </xf>
    <xf numFmtId="0" fontId="25" fillId="2" borderId="0" xfId="1" applyFont="1" applyFill="1" applyBorder="1" applyAlignment="1">
      <alignment horizontal="left" vertical="center" wrapText="1"/>
    </xf>
    <xf numFmtId="0" fontId="23" fillId="3" borderId="6"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32" fillId="2" borderId="0" xfId="1" applyFont="1" applyFill="1" applyBorder="1" applyAlignment="1">
      <alignment horizontal="center" vertical="center" wrapText="1"/>
    </xf>
    <xf numFmtId="0" fontId="28" fillId="2" borderId="0" xfId="1" applyFont="1" applyFill="1" applyBorder="1" applyAlignment="1">
      <alignment horizontal="center" vertical="center" wrapText="1"/>
    </xf>
    <xf numFmtId="169" fontId="30" fillId="2" borderId="0" xfId="1" applyNumberFormat="1" applyFont="1" applyFill="1" applyBorder="1" applyAlignment="1">
      <alignment horizontal="center" vertical="center" wrapText="1"/>
    </xf>
    <xf numFmtId="1" fontId="30" fillId="2" borderId="0" xfId="5" applyNumberFormat="1" applyFont="1" applyFill="1" applyBorder="1" applyAlignment="1">
      <alignment horizontal="center" vertical="center" wrapText="1"/>
    </xf>
    <xf numFmtId="0" fontId="26" fillId="2" borderId="0" xfId="1" applyFont="1" applyFill="1" applyBorder="1" applyAlignment="1">
      <alignment horizontal="left" vertical="center" wrapText="1"/>
    </xf>
    <xf numFmtId="0" fontId="2" fillId="5" borderId="6" xfId="0" applyFont="1" applyFill="1" applyBorder="1" applyAlignment="1" applyProtection="1">
      <alignment horizontal="center" vertical="center" wrapText="1"/>
      <protection locked="0"/>
    </xf>
    <xf numFmtId="0" fontId="34" fillId="16" borderId="7" xfId="0" applyFont="1" applyFill="1" applyBorder="1" applyAlignment="1">
      <alignment horizontal="center" vertical="center" wrapText="1"/>
    </xf>
    <xf numFmtId="0" fontId="34" fillId="16" borderId="8" xfId="0" applyFont="1" applyFill="1" applyBorder="1" applyAlignment="1">
      <alignment horizontal="center" vertical="center" wrapText="1"/>
    </xf>
    <xf numFmtId="0" fontId="34" fillId="16" borderId="9" xfId="0" applyFont="1" applyFill="1" applyBorder="1" applyAlignment="1">
      <alignment horizontal="center" vertical="center" wrapText="1"/>
    </xf>
    <xf numFmtId="0" fontId="7" fillId="3" borderId="0" xfId="0" applyFont="1" applyFill="1" applyAlignment="1">
      <alignment horizontal="right"/>
    </xf>
    <xf numFmtId="0" fontId="7" fillId="0" borderId="0" xfId="0" applyFont="1" applyFill="1" applyAlignment="1">
      <alignment horizontal="left"/>
    </xf>
    <xf numFmtId="0" fontId="6" fillId="0" borderId="0" xfId="0" applyFont="1" applyFill="1" applyAlignment="1">
      <alignment horizontal="left" wrapText="1"/>
    </xf>
    <xf numFmtId="0" fontId="7" fillId="0" borderId="0" xfId="0" applyFont="1" applyFill="1" applyAlignment="1">
      <alignment horizontal="center"/>
    </xf>
    <xf numFmtId="171" fontId="6" fillId="0" borderId="0" xfId="0" applyNumberFormat="1" applyFont="1" applyFill="1" applyBorder="1" applyAlignment="1">
      <alignment horizontal="left"/>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6" xfId="0" applyFont="1" applyBorder="1" applyAlignment="1">
      <alignment horizont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2" fillId="21" borderId="6" xfId="0" applyFont="1" applyFill="1" applyBorder="1" applyAlignment="1">
      <alignment horizontal="center" vertical="center" wrapText="1"/>
    </xf>
    <xf numFmtId="0" fontId="3" fillId="3" borderId="6" xfId="0" applyFont="1" applyFill="1" applyBorder="1" applyAlignment="1">
      <alignment horizontal="center" vertical="center" textRotation="90" wrapText="1"/>
    </xf>
    <xf numFmtId="171" fontId="6" fillId="0" borderId="0" xfId="0" applyNumberFormat="1" applyFont="1" applyFill="1" applyAlignment="1">
      <alignment horizontal="left"/>
    </xf>
    <xf numFmtId="0" fontId="34" fillId="16" borderId="10" xfId="0" applyFont="1" applyFill="1" applyBorder="1" applyAlignment="1">
      <alignment horizontal="center" vertical="center" wrapText="1"/>
    </xf>
    <xf numFmtId="0" fontId="34" fillId="16" borderId="15" xfId="0" applyFont="1" applyFill="1" applyBorder="1" applyAlignment="1">
      <alignment horizontal="center" vertical="center" wrapText="1"/>
    </xf>
    <xf numFmtId="0" fontId="34" fillId="16" borderId="13" xfId="0" applyFont="1" applyFill="1" applyBorder="1" applyAlignment="1">
      <alignment horizontal="center" vertical="center" wrapText="1"/>
    </xf>
    <xf numFmtId="0" fontId="6" fillId="0" borderId="0" xfId="0" applyFont="1" applyFill="1" applyAlignment="1">
      <alignment horizontal="left"/>
    </xf>
    <xf numFmtId="15" fontId="2" fillId="5" borderId="6" xfId="0" applyNumberFormat="1" applyFont="1" applyFill="1" applyBorder="1" applyAlignment="1">
      <alignment horizontal="center" vertical="center" wrapText="1"/>
    </xf>
    <xf numFmtId="0" fontId="7" fillId="22" borderId="7"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6" fillId="0" borderId="16" xfId="0" applyFont="1" applyBorder="1" applyAlignment="1">
      <alignment horizontal="center"/>
    </xf>
    <xf numFmtId="0" fontId="6" fillId="0" borderId="12" xfId="0" applyFont="1" applyBorder="1" applyAlignment="1">
      <alignment horizontal="center"/>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5" borderId="6" xfId="0" applyFont="1" applyFill="1" applyBorder="1" applyAlignment="1">
      <alignment horizontal="center" vertical="center" textRotation="90" wrapText="1"/>
    </xf>
    <xf numFmtId="0" fontId="6" fillId="5" borderId="6" xfId="0" applyFont="1" applyFill="1" applyBorder="1" applyAlignment="1">
      <alignment horizontal="center" vertical="center" wrapText="1"/>
    </xf>
    <xf numFmtId="0" fontId="9" fillId="2" borderId="6" xfId="1" applyFont="1" applyFill="1" applyBorder="1" applyAlignment="1">
      <alignment horizontal="left" vertical="center" wrapText="1"/>
    </xf>
    <xf numFmtId="0" fontId="7" fillId="3" borderId="1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6" xfId="0" applyFont="1" applyFill="1" applyBorder="1" applyAlignment="1">
      <alignment horizontal="right" vertical="center"/>
    </xf>
    <xf numFmtId="0" fontId="7" fillId="3" borderId="6" xfId="0" applyFont="1" applyFill="1" applyBorder="1" applyAlignment="1">
      <alignment horizontal="right"/>
    </xf>
    <xf numFmtId="9" fontId="6" fillId="0" borderId="6" xfId="4"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7">
    <cellStyle name="Normal" xfId="0" builtinId="0"/>
    <cellStyle name="Normal 2" xfId="1"/>
    <cellStyle name="Normal 355" xfId="3"/>
    <cellStyle name="Normal 6 2" xfId="6"/>
    <cellStyle name="Normal 7 2" xfId="2"/>
    <cellStyle name="Porcentaje" xfId="4" builtinId="5"/>
    <cellStyle name="Porcentaje 2" xfId="5"/>
  </cellStyles>
  <dxfs count="11">
    <dxf>
      <fill>
        <patternFill>
          <bgColor rgb="FFFF0000"/>
        </patternFill>
      </fill>
    </dxf>
    <dxf>
      <fill>
        <patternFill>
          <bgColor rgb="FFFF0000"/>
        </patternFill>
      </fill>
    </dxf>
    <dxf>
      <font>
        <b/>
        <i val="0"/>
        <color auto="1"/>
      </font>
      <fill>
        <patternFill>
          <bgColor rgb="FFFF0000"/>
        </patternFill>
      </fill>
    </dxf>
    <dxf>
      <font>
        <b/>
        <i val="0"/>
        <color theme="1"/>
      </font>
      <fill>
        <patternFill>
          <fgColor auto="1"/>
          <bgColor rgb="FF00B050"/>
        </patternFill>
      </fill>
    </dxf>
    <dxf>
      <font>
        <color rgb="FFFF0000"/>
      </font>
    </dxf>
    <dxf>
      <font>
        <color theme="9"/>
      </font>
    </dxf>
    <dxf>
      <font>
        <color auto="1"/>
      </font>
    </dxf>
    <dxf>
      <font>
        <b val="0"/>
        <i val="0"/>
        <strike val="0"/>
        <u val="none"/>
        <color theme="1"/>
      </font>
      <fill>
        <patternFill>
          <bgColor rgb="FFFF0000"/>
        </patternFill>
      </fill>
    </dxf>
    <dxf>
      <font>
        <b/>
        <i val="0"/>
      </font>
      <fill>
        <patternFill>
          <fgColor auto="1"/>
          <bgColor rgb="FFFF0000"/>
        </patternFill>
      </fill>
    </dxf>
    <dxf>
      <fill>
        <patternFill>
          <bgColor theme="0" tint="-0.1499679555650502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Frecuencia y Severidad de la accidentalidad laboral periodo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'7'!$E$22:$P$22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'7'!$E$23:$P$23</c:f>
              <c:numCache>
                <c:formatCode>General</c:formatCode>
                <c:ptCount val="12"/>
              </c:numCache>
            </c:numRef>
          </c:val>
          <c:extLst>
            <c:ext xmlns:c16="http://schemas.microsoft.com/office/drawing/2014/chart" uri="{C3380CC4-5D6E-409C-BE32-E72D297353CC}">
              <c16:uniqueId val="{00000000-5A11-4BE7-B704-8A305C6FF7B7}"/>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'7'!$E$22:$P$22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'7'!$E$24:$P$24</c:f>
              <c:numCache>
                <c:formatCode>General</c:formatCode>
                <c:ptCount val="12"/>
              </c:numCache>
            </c:numRef>
          </c:val>
          <c:extLst>
            <c:ext xmlns:c16="http://schemas.microsoft.com/office/drawing/2014/chart" uri="{C3380CC4-5D6E-409C-BE32-E72D297353CC}">
              <c16:uniqueId val="{00000001-5A11-4BE7-B704-8A305C6FF7B7}"/>
            </c:ext>
          </c:extLst>
        </c:ser>
        <c:dLbls>
          <c:showLegendKey val="0"/>
          <c:showVal val="0"/>
          <c:showCatName val="0"/>
          <c:showSerName val="0"/>
          <c:showPercent val="0"/>
          <c:showBubbleSize val="0"/>
        </c:dLbls>
        <c:gapWidth val="219"/>
        <c:overlap val="-27"/>
        <c:axId val="-933662256"/>
        <c:axId val="-933672592"/>
      </c:barChart>
      <c:catAx>
        <c:axId val="-93366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933672592"/>
        <c:crosses val="autoZero"/>
        <c:auto val="1"/>
        <c:lblAlgn val="ctr"/>
        <c:lblOffset val="100"/>
        <c:noMultiLvlLbl val="0"/>
      </c:catAx>
      <c:valAx>
        <c:axId val="-933672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3366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0</xdr:row>
      <xdr:rowOff>104775</xdr:rowOff>
    </xdr:from>
    <xdr:to>
      <xdr:col>1</xdr:col>
      <xdr:colOff>1489116</xdr:colOff>
      <xdr:row>3</xdr:row>
      <xdr:rowOff>137850</xdr:rowOff>
    </xdr:to>
    <xdr:pic>
      <xdr:nvPicPr>
        <xdr:cNvPr id="2" name="Imagen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76251" y="104775"/>
          <a:ext cx="139386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349251</xdr:colOff>
      <xdr:row>0</xdr:row>
      <xdr:rowOff>84668</xdr:rowOff>
    </xdr:from>
    <xdr:to>
      <xdr:col>1</xdr:col>
      <xdr:colOff>1045684</xdr:colOff>
      <xdr:row>3</xdr:row>
      <xdr:rowOff>125168</xdr:rowOff>
    </xdr:to>
    <xdr:pic>
      <xdr:nvPicPr>
        <xdr:cNvPr id="2" name="Imagen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9251" y="84668"/>
          <a:ext cx="1416100"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284220</xdr:colOff>
      <xdr:row>2</xdr:row>
      <xdr:rowOff>38101</xdr:rowOff>
    </xdr:from>
    <xdr:to>
      <xdr:col>3</xdr:col>
      <xdr:colOff>2668920</xdr:colOff>
      <xdr:row>5</xdr:row>
      <xdr:rowOff>70351</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9820" y="457201"/>
          <a:ext cx="2880000" cy="1080000"/>
        </a:xfrm>
        <a:prstGeom prst="rect">
          <a:avLst/>
        </a:prstGeom>
        <a:solidFill>
          <a:srgbClr val="FFFFFF"/>
        </a:solidFill>
        <a:ln>
          <a:noFill/>
        </a:ln>
      </xdr:spPr>
    </xdr:pic>
    <xdr:clientData/>
  </xdr:twoCellAnchor>
  <xdr:twoCellAnchor>
    <xdr:from>
      <xdr:col>2</xdr:col>
      <xdr:colOff>400050</xdr:colOff>
      <xdr:row>8</xdr:row>
      <xdr:rowOff>285750</xdr:rowOff>
    </xdr:from>
    <xdr:to>
      <xdr:col>16</xdr:col>
      <xdr:colOff>1352550</xdr:colOff>
      <xdr:row>18</xdr:row>
      <xdr:rowOff>438150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0</xdr:row>
      <xdr:rowOff>85725</xdr:rowOff>
    </xdr:from>
    <xdr:to>
      <xdr:col>1</xdr:col>
      <xdr:colOff>1171575</xdr:colOff>
      <xdr:row>0</xdr:row>
      <xdr:rowOff>805725</xdr:rowOff>
    </xdr:to>
    <xdr:pic>
      <xdr:nvPicPr>
        <xdr:cNvPr id="3" name="Imagen 2" descr="http://cronos/Isolucion/g/LogoInvesa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90500" y="85725"/>
          <a:ext cx="1495425"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0</xdr:row>
      <xdr:rowOff>104775</xdr:rowOff>
    </xdr:from>
    <xdr:to>
      <xdr:col>2</xdr:col>
      <xdr:colOff>438150</xdr:colOff>
      <xdr:row>0</xdr:row>
      <xdr:rowOff>752475</xdr:rowOff>
    </xdr:to>
    <xdr:pic>
      <xdr:nvPicPr>
        <xdr:cNvPr id="3" name="Imagen 2" descr="http://cronos/Isolucion/g/LogoInvesa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85750" y="104775"/>
          <a:ext cx="14287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476250</xdr:colOff>
      <xdr:row>0</xdr:row>
      <xdr:rowOff>38100</xdr:rowOff>
    </xdr:from>
    <xdr:to>
      <xdr:col>1</xdr:col>
      <xdr:colOff>830579</xdr:colOff>
      <xdr:row>2</xdr:row>
      <xdr:rowOff>209550</xdr:rowOff>
    </xdr:to>
    <xdr:pic>
      <xdr:nvPicPr>
        <xdr:cNvPr id="2" name="Imagen 1"/>
        <xdr:cNvPicPr>
          <a:picLocks noChangeAspect="1"/>
        </xdr:cNvPicPr>
      </xdr:nvPicPr>
      <xdr:blipFill rotWithShape="1">
        <a:blip xmlns:r="http://schemas.openxmlformats.org/officeDocument/2006/relationships" r:embed="rId1"/>
        <a:srcRect b="7396"/>
        <a:stretch/>
      </xdr:blipFill>
      <xdr:spPr>
        <a:xfrm>
          <a:off x="476250" y="38100"/>
          <a:ext cx="1116329"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formacion.adecco.com.co:8000/Bienestar/Documentos%20compartidos/MATRIZ%20DE%20INDICADORES%202017/MATRIZ%20DE%20INDICADORES%20201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turno\Invesa\Users\pcc\AppData\Local\Microsoft\Windows\Temporary%20Internet%20Files\Content.Outlook\XO33JRRJ\Status%20nal%20%20trabajos%20en%20alturas%202012%20%20Reg%20Centro%20OPERACION%20IS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cc\AppData\Local\Microsoft\Windows\Temporary%20Internet%20Files\Content.Outlook\XO33JRRJ\Status%20nal%20%20trabajos%20en%20alturas%202012%20%20Reg%20Centro%20OPERACION%20IS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os\invesa\ausentismo\AUSENTISMO%202013%20-%202014%20(1)mayo%20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Nidia\Downloads\INCAPACIDADES%20INVESA2017%20con%20las%20graficas%20(Autoguar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os\descargas\AUSENTISMO%20A%202015%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hs.silencio\Desktop\23.%20Reporte%20de%20Novedades%20OHS-El%20Silencio%2023-03-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0.15\Invesa\Gestion%20Integral\OPERARIOS%20SST\CONTRATISTAS\PRACTICANTE%20SEBASTIAN%20HERNANDEZ\MANUAL%20DE%20CONTRATISTA\Versi&#243;n%20Vigente\Anexos\Anexo%202%20Formato%20de%20caracterizaci&#243;n%20de%20contrat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Principal"/>
      <sheetName val="CONSOLIDADO"/>
      <sheetName val="BOTIQUIN"/>
      <sheetName val="ENFERMEDAD LABORAL"/>
      <sheetName val="Plantilla"/>
      <sheetName val="Listado Clientes"/>
      <sheetName val="Planning AC"/>
      <sheetName val="Planning AS"/>
      <sheetName val="DIVISION ESPECIALIZADA FINANCE"/>
      <sheetName val="DIVISION ESPECIALIZADA IT"/>
      <sheetName val="DIVISIÓN ESPECIALIZADA MEDICAL"/>
      <sheetName val="DIVISIÓN ESPECIALIZADA SALES"/>
      <sheetName val="SUCURSAL BARRANQUILLA INDUSTRI"/>
      <sheetName val="SUCURSAL BARRANQUILLA NORTE"/>
      <sheetName val="SUCURSAL BOGOTA AMERICAS "/>
      <sheetName val="SUCURSAL BOGOTA ANTIGUO COUNTRY"/>
      <sheetName val="SUCURSAL BOGOTA CENTRO"/>
      <sheetName val="SUCURSAL BOGOTA CHICO"/>
      <sheetName val="SUCURSAL BOGOTA INDUSTRIAL "/>
      <sheetName val="SUCURSAL BOGOTA NOGAL "/>
      <sheetName val="SUCURSAL BOGOTA SALITRE"/>
      <sheetName val="SUCURSAL BOGOTA UNICENTRO "/>
      <sheetName val="SUCURSAL BUCARAMANGA"/>
      <sheetName val="SUCURSAL CALI INDUSTRIAL"/>
      <sheetName val="SUCURSAL CALI NORTE"/>
      <sheetName val="SUCURSAL CARTAGENA"/>
      <sheetName val="SUCURSAL DIRECCION GENERAL"/>
      <sheetName val="SUCURSAL IBAGUE"/>
      <sheetName val="SUCURSAL MANIZALES"/>
      <sheetName val="SUCURSAL MEDELLIN ABURRA SUR"/>
      <sheetName val="SUCURSAL MEDELLIN CENTRO"/>
      <sheetName val="SUCURSAL MEDELLIN NOROCCIDENTE"/>
      <sheetName val="SUCURSAL MEDELLIN SURORIENTE"/>
      <sheetName val="SUCURSAL PALMIRA"/>
      <sheetName val="SUCURSAL PEREIRA CENTRO"/>
      <sheetName val="SUCURSAL PEREIRA INDUSTRIAL"/>
      <sheetName val="SUCURSAL POPAYAN"/>
      <sheetName val="SUCURSAL TULUA"/>
      <sheetName val="SUCURSAL VILLAVICENCIO"/>
      <sheetName val="SUCURSAL YUMBO INDUSTRIAL"/>
      <sheetName val="PLANTA"/>
      <sheetName val="TOTAL ADECCO"/>
      <sheetName val="REGIONAL CENTRO"/>
      <sheetName val="REGIONAL OCCIDENTE"/>
      <sheetName val="REGIONAL NORTE"/>
      <sheetName val="REGIONAL ZONA NORTE"/>
      <sheetName val="PSA"/>
      <sheetName val="Can AT"/>
      <sheetName val="DP"/>
      <sheetName val="ACC"/>
      <sheetName val="Gráfico1"/>
      <sheetName val="Consolidado Gnral"/>
      <sheetName val="DINAMICA VIAL Y MEC"/>
      <sheetName val="DINAMICA CAPACITACIONES"/>
      <sheetName val="Informe Causalidad"/>
      <sheetName val="INFORME POR  AT GRAVE"/>
      <sheetName val="Informes AT"/>
      <sheetName val="Ausentismo"/>
      <sheetName val="Informes Ausentismo"/>
      <sheetName val="Registro Capacitación"/>
      <sheetName val="Base Capacitaciones"/>
      <sheetName val="TD informes General"/>
      <sheetName val="Personal AS"/>
      <sheetName val="Personal AC"/>
      <sheetName val="Retirados AS"/>
      <sheetName val="Retirados AC"/>
      <sheetName val="Plan Sector Construcción"/>
      <sheetName val="Plan Sector Alimentos"/>
      <sheetName val="Plan Sector Cocina"/>
      <sheetName val="Plan Sector Salud"/>
      <sheetName val="Plan Sector Ventas"/>
      <sheetName val="Plan Sector Manufactura"/>
      <sheetName val="Plan Sector Transporte"/>
      <sheetName val="Plan Sector Administrativo"/>
      <sheetName val="Plan Sector Quimico"/>
      <sheetName val="Plan sector logistica"/>
      <sheetName val="Programa General"/>
      <sheetName val="CONSTRUCCION"/>
      <sheetName val="ALIMENTOS"/>
      <sheetName val="COCINAS"/>
      <sheetName val="SALUD"/>
      <sheetName val="VENTAS"/>
      <sheetName val="MANUFACTURA"/>
      <sheetName val="TRANSPORTE"/>
      <sheetName val="ADMINISTRATIVO"/>
      <sheetName val="QUIMICO"/>
      <sheetName val="PLANTA ADECCO"/>
      <sheetName val="Parámetros"/>
      <sheetName val="Parametros"/>
      <sheetName val="Resúmen Sectores"/>
      <sheetName val="Hoja1"/>
      <sheetName val="Base Causalidad"/>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
          <cell r="V2" t="str">
            <v>ALMACÉN O DEPÓSITOS</v>
          </cell>
          <cell r="X2" t="str">
            <v>Amputación o enucleación</v>
          </cell>
          <cell r="Z2" t="str">
            <v>Cabeza</v>
          </cell>
          <cell r="AB2" t="str">
            <v>Personas</v>
          </cell>
        </row>
        <row r="3">
          <cell r="X3" t="str">
            <v>Asfixia, estrangulación, ahogamiento</v>
          </cell>
          <cell r="Z3" t="str">
            <v>Oído</v>
          </cell>
          <cell r="AB3" t="str">
            <v>Presión atmosférica, alta presión, baja presión.</v>
          </cell>
        </row>
        <row r="4">
          <cell r="X4" t="str">
            <v>Quemadura (calórica o química)</v>
          </cell>
          <cell r="Z4" t="str">
            <v>Ojos</v>
          </cell>
          <cell r="AB4" t="str">
            <v>Animales, pájaros, insectos, reptiles, etc.</v>
          </cell>
        </row>
        <row r="5">
          <cell r="X5" t="str">
            <v>Inflamación de vías respiratorias (por agentes químicos)</v>
          </cell>
          <cell r="Z5" t="str">
            <v>Cara</v>
          </cell>
          <cell r="AB5" t="str">
            <v>Productos animales (huesos, pieles, cueros, etc.)</v>
          </cell>
        </row>
        <row r="6">
          <cell r="X6" t="str">
            <v>Concusión cerebral</v>
          </cell>
          <cell r="Z6" t="str">
            <v>Cuello</v>
          </cell>
          <cell r="AB6" t="str">
            <v>Calderas, recipientes a presión.</v>
          </cell>
        </row>
        <row r="7">
          <cell r="X7" t="str">
            <v>Enfermedad infecciosa o contagiosa -Ántrax, brucelosis, tuberculosis, etc.</v>
          </cell>
          <cell r="Z7" t="str">
            <v>Hombro</v>
          </cell>
          <cell r="AB7" t="str">
            <v>Cajas, barriles, envases, paquetes (vacíos o llenos)</v>
          </cell>
        </row>
        <row r="8">
          <cell r="X8" t="str">
            <v>Contusión, machacón, magulladura, traumatismo</v>
          </cell>
          <cell r="Z8" t="str">
            <v>Extremidad superior (arriba de la muñeca)</v>
          </cell>
          <cell r="AB8" t="str">
            <v>Edificios y estructuras</v>
          </cell>
        </row>
        <row r="9">
          <cell r="X9" t="str">
            <v>Cortada, laceración, pinchazo, herida abierta</v>
          </cell>
          <cell r="Z9" t="str">
            <v>Mano (incluyendo muñeca y dedos)</v>
          </cell>
          <cell r="AB9" t="str">
            <v>Artículos de cerámica (ladrillos, tubos, etc.)</v>
          </cell>
        </row>
        <row r="10">
          <cell r="X10" t="str">
            <v>Dermatitis-erupción, inflamación de la piel o tejido subcutáneo</v>
          </cell>
          <cell r="Z10" t="str">
            <v>Tronco (abdómen, espalda, tórax, cadera)</v>
          </cell>
          <cell r="AB10" t="str">
            <v>Sustancias químicas, compuestos químicos (sólidos, líquidos, gaseosos)</v>
          </cell>
        </row>
        <row r="11">
          <cell r="X11" t="str">
            <v>Luxación, esguince</v>
          </cell>
          <cell r="Z11" t="str">
            <v>Extremidad inferior (arriba del tobillo)</v>
          </cell>
          <cell r="AB11" t="str">
            <v>Carbón, petróleo y sus derivados.</v>
          </cell>
        </row>
        <row r="12">
          <cell r="X12" t="str">
            <v>Choque eléctrico, electrocución, quemadura eléctrica</v>
          </cell>
          <cell r="Z12" t="str">
            <v>Pie (incluyendo tobillo y dedos)</v>
          </cell>
          <cell r="AB12" t="str">
            <v>Transportadores, bandas transportadoras.</v>
          </cell>
        </row>
        <row r="13">
          <cell r="X13" t="str">
            <v>Fractura, fisura ósea</v>
          </cell>
          <cell r="Z13" t="str">
            <v>Sistemas orgánicos (respiratorio, digestivo, etc.)</v>
          </cell>
          <cell r="AB13" t="str">
            <v>Drogas y medicinas</v>
          </cell>
        </row>
        <row r="14">
          <cell r="X14" t="str">
            <v>Congelación, lesión cutánea producida por el frío</v>
          </cell>
          <cell r="Z14" t="str">
            <v>Otras partes no identificadas</v>
          </cell>
          <cell r="AB14" t="str">
            <v>Aparatos eléctricos (motores, transformadores, generadores)</v>
          </cell>
        </row>
        <row r="15">
          <cell r="X15" t="str">
            <v xml:space="preserve">Pérdida de la audición o su deterioro </v>
          </cell>
          <cell r="AB15" t="str">
            <v>Productos alimenticios (frutas, verduras, etc. )</v>
          </cell>
        </row>
        <row r="16">
          <cell r="X16" t="str">
            <v>Insolación, calambres calóricos, agotamiento o postración por calor</v>
          </cell>
          <cell r="AB16" t="str">
            <v>Mobiliario, muebles o adornos fijos, accesorios</v>
          </cell>
        </row>
        <row r="17">
          <cell r="X17" t="str">
            <v>Hernias, ruptura. Incluye tanto las hernias inginales como no inginales</v>
          </cell>
          <cell r="AB17" t="str">
            <v>Herramientas manuales, no mecanizadas</v>
          </cell>
        </row>
        <row r="18">
          <cell r="X18" t="str">
            <v xml:space="preserve">Inflamación o irritación de las articulaciones, tendones o músculos. </v>
          </cell>
          <cell r="AB18" t="str">
            <v>Herramientas manuales, mecanizadas, de potencia.</v>
          </cell>
        </row>
        <row r="19">
          <cell r="X19" t="str">
            <v>Envenenamiento (sistémico)</v>
          </cell>
          <cell r="AB19" t="str">
            <v>Aparatos de izar (grúas, montacargas, ascensores).</v>
          </cell>
        </row>
        <row r="20">
          <cell r="X20" t="str">
            <v>Neumoconiosis - incluye la de los mineros del carbón, asbestosis, silicosis, etc.</v>
          </cell>
          <cell r="AB20" t="str">
            <v>Escaleras fijas o móviles.</v>
          </cell>
        </row>
        <row r="21">
          <cell r="X21" t="str">
            <v>Efectos de las radiaciones, quemaduras solares y toda forma de lesión de los tejidos.</v>
          </cell>
          <cell r="AB21" t="str">
            <v>Máquinas</v>
          </cell>
        </row>
        <row r="22">
          <cell r="X22" t="str">
            <v>Raspaduras, abrasiones (heridas superficiales), conjuntivitis por cuerpo extraño</v>
          </cell>
          <cell r="AB22" t="str">
            <v>Sistemas de transmisión de fuerza (correas, piñones, poleas).</v>
          </cell>
        </row>
        <row r="23">
          <cell r="X23" t="str">
            <v>Lesiones en ojos tales como rayones de córnea, heridas en cristalino</v>
          </cell>
          <cell r="AB23" t="str">
            <v>Artículos de metal (varillas, alambres, etc. )</v>
          </cell>
        </row>
        <row r="24">
          <cell r="X24" t="str">
            <v>Distensiones, desgarros (incluye lumbalgias por esfuerzo)</v>
          </cell>
          <cell r="AB24" t="str">
            <v>Ruído</v>
          </cell>
        </row>
        <row r="25">
          <cell r="X25" t="str">
            <v>Lesiones múltiples</v>
          </cell>
          <cell r="AB25" t="str">
            <v>Partículas</v>
          </cell>
        </row>
        <row r="26">
          <cell r="X26" t="str">
            <v>Otras lesiones no identificadas en otra parte</v>
          </cell>
          <cell r="AB26" t="str">
            <v>Sustancias y equipos radioactivos</v>
          </cell>
        </row>
        <row r="27">
          <cell r="X27" t="str">
            <v>Picadura</v>
          </cell>
          <cell r="AB27" t="str">
            <v>Vehículos</v>
          </cell>
        </row>
      </sheetData>
      <sheetData sheetId="88"/>
      <sheetData sheetId="89"/>
      <sheetData sheetId="90"/>
      <sheetData sheetId="91"/>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CION ISA"/>
      <sheetName val="FILTROS"/>
    </sheetNames>
    <sheetDataSet>
      <sheetData sheetId="0"/>
      <sheetData sheetId="1">
        <row r="1">
          <cell r="A1" t="str">
            <v>SENA</v>
          </cell>
        </row>
        <row r="2">
          <cell r="A2" t="str">
            <v>SEHICONS</v>
          </cell>
        </row>
        <row r="3">
          <cell r="A3" t="str">
            <v>COMFENALCO</v>
          </cell>
        </row>
        <row r="6">
          <cell r="A6" t="str">
            <v>SI</v>
          </cell>
        </row>
        <row r="7">
          <cell r="A7" t="str">
            <v>APLAZADO</v>
          </cell>
        </row>
        <row r="10">
          <cell r="A10" t="str">
            <v>CERTIFICADO</v>
          </cell>
        </row>
        <row r="11">
          <cell r="A11" t="str">
            <v>EN CURSO</v>
          </cell>
        </row>
        <row r="12">
          <cell r="A12" t="str">
            <v>EN ESPERA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CION ISA"/>
      <sheetName val="FILTROS"/>
    </sheetNames>
    <sheetDataSet>
      <sheetData sheetId="0"/>
      <sheetData sheetId="1">
        <row r="1">
          <cell r="A1" t="str">
            <v>SENA</v>
          </cell>
        </row>
        <row r="2">
          <cell r="A2" t="str">
            <v>SEHICONS</v>
          </cell>
        </row>
        <row r="3">
          <cell r="A3" t="str">
            <v>COMFENALCO</v>
          </cell>
        </row>
        <row r="6">
          <cell r="A6" t="str">
            <v>SI</v>
          </cell>
        </row>
        <row r="7">
          <cell r="A7" t="str">
            <v>APLAZADO</v>
          </cell>
        </row>
        <row r="10">
          <cell r="A10" t="str">
            <v>CERTIFICADO</v>
          </cell>
        </row>
        <row r="11">
          <cell r="A11" t="str">
            <v>EN CURSO</v>
          </cell>
        </row>
        <row r="12">
          <cell r="A12" t="str">
            <v>EN ESPERA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DX"/>
      <sheetName val="Hoja1"/>
    </sheetNames>
    <sheetDataSet>
      <sheetData sheetId="0"/>
      <sheetData sheetId="1"/>
      <sheetData sheetId="2"/>
      <sheetData sheetId="3">
        <row r="2">
          <cell r="A2">
            <v>3410378</v>
          </cell>
          <cell r="B2" t="str">
            <v>PLANTA DE POLIMERIZACION</v>
          </cell>
          <cell r="C2" t="str">
            <v>OFICIOS VARIOS</v>
          </cell>
          <cell r="D2">
            <v>54</v>
          </cell>
          <cell r="E2" t="str">
            <v>M</v>
          </cell>
        </row>
        <row r="3">
          <cell r="A3">
            <v>3438700</v>
          </cell>
          <cell r="B3" t="str">
            <v>OFICINAS ADMINISTRATIVAS ENVIGADO</v>
          </cell>
          <cell r="C3" t="str">
            <v>INGENIERO DE SISTEMAS</v>
          </cell>
          <cell r="D3">
            <v>34</v>
          </cell>
          <cell r="E3" t="str">
            <v>M</v>
          </cell>
        </row>
        <row r="4">
          <cell r="A4">
            <v>3486592</v>
          </cell>
          <cell r="B4" t="str">
            <v>LOGISTICA INTERNA</v>
          </cell>
          <cell r="C4" t="str">
            <v>AUXILIAR  LOGISTICA INTERNA I</v>
          </cell>
          <cell r="D4">
            <v>45</v>
          </cell>
          <cell r="E4" t="str">
            <v>M</v>
          </cell>
        </row>
        <row r="5">
          <cell r="A5">
            <v>3563529</v>
          </cell>
          <cell r="B5" t="str">
            <v>PLANTA DE PINTURAS</v>
          </cell>
          <cell r="C5" t="str">
            <v>AUXILIAR DE PRODUCCION PINTURAS I</v>
          </cell>
          <cell r="D5">
            <v>34</v>
          </cell>
          <cell r="E5" t="str">
            <v>M</v>
          </cell>
        </row>
        <row r="6">
          <cell r="A6">
            <v>4438586</v>
          </cell>
          <cell r="B6" t="str">
            <v>VENTAS</v>
          </cell>
          <cell r="C6" t="str">
            <v>PROMOTOR TECNICO COMERCIAL</v>
          </cell>
          <cell r="D6">
            <v>30</v>
          </cell>
          <cell r="E6" t="str">
            <v>M</v>
          </cell>
        </row>
        <row r="7">
          <cell r="A7">
            <v>5571363</v>
          </cell>
          <cell r="B7" t="str">
            <v>VENTAS</v>
          </cell>
          <cell r="C7" t="str">
            <v>REPRESENTANTE TECNICO COMERCIAL</v>
          </cell>
          <cell r="D7">
            <v>56</v>
          </cell>
          <cell r="E7" t="str">
            <v>M</v>
          </cell>
        </row>
        <row r="8">
          <cell r="A8">
            <v>6788806</v>
          </cell>
          <cell r="B8" t="str">
            <v>TIENDAS DEL COLOR</v>
          </cell>
          <cell r="C8" t="str">
            <v>OPERARIO PINTURAS</v>
          </cell>
          <cell r="D8">
            <v>62</v>
          </cell>
          <cell r="E8" t="str">
            <v>M</v>
          </cell>
        </row>
        <row r="9">
          <cell r="A9">
            <v>6878540</v>
          </cell>
          <cell r="B9" t="str">
            <v>VENTAS</v>
          </cell>
          <cell r="C9" t="str">
            <v>COORDINADOR DE ZONA</v>
          </cell>
          <cell r="D9">
            <v>55</v>
          </cell>
          <cell r="E9" t="str">
            <v>M</v>
          </cell>
        </row>
        <row r="10">
          <cell r="A10">
            <v>8026837</v>
          </cell>
          <cell r="B10" t="str">
            <v>OFICINAS ADMINISTRATIVAS ENVIGADO</v>
          </cell>
          <cell r="C10" t="str">
            <v>JEFE VENTAS Y MERCADEO DIVISION PINTURAS</v>
          </cell>
          <cell r="D10">
            <v>29</v>
          </cell>
          <cell r="E10" t="str">
            <v>M</v>
          </cell>
        </row>
        <row r="11">
          <cell r="A11">
            <v>8056735</v>
          </cell>
          <cell r="B11" t="str">
            <v>VENTAS</v>
          </cell>
          <cell r="C11" t="str">
            <v>PROMOTOR TECNICO COMERCIAL</v>
          </cell>
          <cell r="D11">
            <v>29</v>
          </cell>
          <cell r="E11" t="str">
            <v>M</v>
          </cell>
        </row>
        <row r="12">
          <cell r="A12">
            <v>8063321</v>
          </cell>
          <cell r="B12" t="str">
            <v>LOGISTICA INTERNA</v>
          </cell>
          <cell r="C12" t="str">
            <v>AUXILIAR OPERACIONES LOGISTICA INTERNA</v>
          </cell>
          <cell r="D12">
            <v>30</v>
          </cell>
          <cell r="E12" t="str">
            <v>M</v>
          </cell>
        </row>
        <row r="13">
          <cell r="A13">
            <v>8064928</v>
          </cell>
          <cell r="B13" t="str">
            <v>PLANTA DE PINTURAS</v>
          </cell>
          <cell r="C13" t="str">
            <v>OPERARIO DE PINTURAS (TINTURACION II)</v>
          </cell>
          <cell r="D13">
            <v>28</v>
          </cell>
          <cell r="E13" t="str">
            <v>M</v>
          </cell>
        </row>
        <row r="14">
          <cell r="A14">
            <v>8126725</v>
          </cell>
          <cell r="B14" t="str">
            <v>PLANTA DE ENVASES</v>
          </cell>
          <cell r="C14" t="str">
            <v>OFICIOS VARIOS</v>
          </cell>
          <cell r="D14">
            <v>30</v>
          </cell>
          <cell r="E14" t="str">
            <v>M</v>
          </cell>
        </row>
        <row r="15">
          <cell r="A15">
            <v>8161005</v>
          </cell>
          <cell r="B15" t="str">
            <v>TIENDAS DEL COLOR</v>
          </cell>
          <cell r="C15" t="str">
            <v>VENDEDOR TIENDA DEL COLOR</v>
          </cell>
          <cell r="D15">
            <v>32</v>
          </cell>
          <cell r="E15" t="str">
            <v>M</v>
          </cell>
        </row>
        <row r="16">
          <cell r="A16">
            <v>8163654</v>
          </cell>
          <cell r="B16" t="str">
            <v>OFICINAS ADMINISTRATIVAS ENVIGADO</v>
          </cell>
          <cell r="C16" t="str">
            <v>GERENTE DE MERCADEO Y VENTAS PINTURAS E</v>
          </cell>
          <cell r="D16">
            <v>31</v>
          </cell>
          <cell r="E16" t="str">
            <v>M</v>
          </cell>
        </row>
        <row r="17">
          <cell r="A17">
            <v>8203308</v>
          </cell>
          <cell r="B17" t="str">
            <v>CENTRO TECNOLOGICO</v>
          </cell>
          <cell r="C17" t="str">
            <v>AUXILIAR TECNOLOGICO  II  PINTURAS</v>
          </cell>
          <cell r="D17">
            <v>38</v>
          </cell>
          <cell r="E17" t="str">
            <v>M</v>
          </cell>
        </row>
        <row r="18">
          <cell r="A18">
            <v>8359499</v>
          </cell>
          <cell r="B18" t="str">
            <v>TIENDAS DEL COLOR</v>
          </cell>
          <cell r="C18" t="str">
            <v>AUXILIAR TIENDA DEL COLOR</v>
          </cell>
          <cell r="D18">
            <v>29</v>
          </cell>
          <cell r="E18" t="str">
            <v>M</v>
          </cell>
        </row>
        <row r="19">
          <cell r="A19">
            <v>8395416</v>
          </cell>
          <cell r="B19" t="str">
            <v>CENTRO TECNOLOGICO</v>
          </cell>
          <cell r="C19" t="str">
            <v>PROFESIONAL TECNOLOGICO  II INDUSTRIA</v>
          </cell>
          <cell r="D19">
            <v>59</v>
          </cell>
          <cell r="E19" t="str">
            <v>M</v>
          </cell>
        </row>
        <row r="20">
          <cell r="A20">
            <v>8428899</v>
          </cell>
          <cell r="B20" t="str">
            <v>VENTAS</v>
          </cell>
          <cell r="C20" t="str">
            <v>PROMOTOR TECNICO COMERCIAL</v>
          </cell>
          <cell r="D20">
            <v>56</v>
          </cell>
          <cell r="E20" t="str">
            <v>M</v>
          </cell>
        </row>
        <row r="21">
          <cell r="A21">
            <v>8433001</v>
          </cell>
          <cell r="B21" t="str">
            <v>TIENDAS DEL COLOR</v>
          </cell>
          <cell r="C21" t="str">
            <v>VENDEDOR TIENDA DEL COLOR</v>
          </cell>
          <cell r="D21">
            <v>33</v>
          </cell>
          <cell r="E21" t="str">
            <v>M</v>
          </cell>
        </row>
        <row r="22">
          <cell r="A22">
            <v>8465581</v>
          </cell>
          <cell r="B22" t="str">
            <v>CANAL INVECO</v>
          </cell>
          <cell r="C22" t="str">
            <v>ADMINISTRADOR TIENDA INVECO</v>
          </cell>
          <cell r="D22">
            <v>32</v>
          </cell>
          <cell r="E22" t="str">
            <v>M</v>
          </cell>
        </row>
        <row r="23">
          <cell r="A23">
            <v>8470625</v>
          </cell>
          <cell r="B23" t="str">
            <v>PLANTA DE POLIMERIZACION</v>
          </cell>
          <cell r="C23" t="str">
            <v>OPERARIO POLIMERIZACION</v>
          </cell>
          <cell r="D23">
            <v>56</v>
          </cell>
          <cell r="E23" t="str">
            <v>M</v>
          </cell>
        </row>
        <row r="24">
          <cell r="A24">
            <v>9103043</v>
          </cell>
          <cell r="B24" t="str">
            <v>TIENDAS DEL COLOR</v>
          </cell>
          <cell r="C24" t="str">
            <v>AUXILIAR TIENDA DEL COLOR</v>
          </cell>
          <cell r="D24">
            <v>35</v>
          </cell>
          <cell r="E24" t="str">
            <v>M</v>
          </cell>
        </row>
        <row r="25">
          <cell r="A25">
            <v>9176034</v>
          </cell>
          <cell r="B25" t="str">
            <v>VENTAS</v>
          </cell>
          <cell r="C25" t="str">
            <v>PROMOTOR TECNICO COMERCIAL</v>
          </cell>
          <cell r="D25">
            <v>40</v>
          </cell>
          <cell r="E25" t="str">
            <v>M</v>
          </cell>
        </row>
        <row r="26">
          <cell r="A26">
            <v>9816301</v>
          </cell>
          <cell r="B26" t="str">
            <v>PLANTA DE AGROQUIMICOS</v>
          </cell>
          <cell r="C26" t="str">
            <v>OPERARIO AGROQUIMICOS</v>
          </cell>
          <cell r="D26">
            <v>43</v>
          </cell>
          <cell r="E26" t="str">
            <v>M</v>
          </cell>
        </row>
        <row r="27">
          <cell r="A27">
            <v>10116369</v>
          </cell>
          <cell r="B27" t="str">
            <v>CANAL COLPINTURAS</v>
          </cell>
          <cell r="C27" t="str">
            <v>REPRESENTANTE DE VENTAS CANAL COLPINTURA</v>
          </cell>
          <cell r="D27">
            <v>50</v>
          </cell>
          <cell r="E27" t="str">
            <v>M</v>
          </cell>
        </row>
        <row r="28">
          <cell r="A28">
            <v>10246858</v>
          </cell>
          <cell r="B28" t="str">
            <v>VENTAS</v>
          </cell>
          <cell r="C28" t="str">
            <v>REPRESENTANTE TECNICO COMERCIAL</v>
          </cell>
          <cell r="D28">
            <v>54</v>
          </cell>
          <cell r="E28" t="str">
            <v>M</v>
          </cell>
        </row>
        <row r="29">
          <cell r="A29">
            <v>10269088</v>
          </cell>
          <cell r="B29" t="str">
            <v>VENTAS</v>
          </cell>
          <cell r="C29" t="str">
            <v>COORDINADOR TECNICO Y SERVICIOS DE MERCA</v>
          </cell>
          <cell r="D29">
            <v>48</v>
          </cell>
          <cell r="E29" t="str">
            <v>M</v>
          </cell>
        </row>
        <row r="30">
          <cell r="A30">
            <v>10767840</v>
          </cell>
          <cell r="B30" t="str">
            <v>CANAL INVECO</v>
          </cell>
          <cell r="C30" t="str">
            <v>ADMINISTRADOR TIENDA INVECO</v>
          </cell>
          <cell r="D30">
            <v>34</v>
          </cell>
          <cell r="E30" t="str">
            <v>M</v>
          </cell>
        </row>
        <row r="31">
          <cell r="A31">
            <v>10784912</v>
          </cell>
          <cell r="B31" t="str">
            <v>CANAL INVECO</v>
          </cell>
          <cell r="C31" t="str">
            <v>REPRESENTANTE DE VENTAS CANAL INVECO</v>
          </cell>
          <cell r="D31">
            <v>29</v>
          </cell>
          <cell r="E31" t="str">
            <v>M</v>
          </cell>
        </row>
        <row r="32">
          <cell r="A32">
            <v>10951152</v>
          </cell>
          <cell r="B32" t="str">
            <v>CANAL INVECO</v>
          </cell>
          <cell r="C32" t="str">
            <v>AUXILIAR DE BODEGA TIENDA INVECO</v>
          </cell>
          <cell r="D32">
            <v>33</v>
          </cell>
          <cell r="E32" t="str">
            <v>M</v>
          </cell>
        </row>
        <row r="33">
          <cell r="A33">
            <v>10951881</v>
          </cell>
          <cell r="B33" t="str">
            <v>CANAL INVECO</v>
          </cell>
          <cell r="C33" t="str">
            <v>AUXILIAR DE BODEGA TIENDA INVECO</v>
          </cell>
          <cell r="D33">
            <v>31</v>
          </cell>
          <cell r="E33" t="str">
            <v>M</v>
          </cell>
        </row>
        <row r="34">
          <cell r="A34">
            <v>11105098</v>
          </cell>
          <cell r="B34" t="str">
            <v>CANAL INVECO</v>
          </cell>
          <cell r="C34" t="str">
            <v>REPRESENTANTE DE VENTAS CANAL INVECO</v>
          </cell>
          <cell r="D34">
            <v>34</v>
          </cell>
          <cell r="E34" t="str">
            <v>M</v>
          </cell>
        </row>
        <row r="35">
          <cell r="A35">
            <v>11387940</v>
          </cell>
          <cell r="B35" t="str">
            <v>VENTAS</v>
          </cell>
          <cell r="C35" t="str">
            <v>PROMOTOR TECNICO COMERCIAL</v>
          </cell>
          <cell r="D35">
            <v>43</v>
          </cell>
          <cell r="E35" t="str">
            <v>M</v>
          </cell>
        </row>
        <row r="36">
          <cell r="A36">
            <v>13544133</v>
          </cell>
          <cell r="B36" t="str">
            <v>OFICINAS ADMINISTRATIVAS BUCARAMANGA</v>
          </cell>
          <cell r="C36" t="str">
            <v>AUXILIAR DE BODEGA MERCADEO Y VENTAS AGR</v>
          </cell>
          <cell r="D36">
            <v>35</v>
          </cell>
          <cell r="E36" t="str">
            <v>M</v>
          </cell>
        </row>
        <row r="37">
          <cell r="A37">
            <v>13849669</v>
          </cell>
          <cell r="B37" t="str">
            <v>VENTAS</v>
          </cell>
          <cell r="C37" t="str">
            <v>REPRESENTANTE DE VENTAS</v>
          </cell>
          <cell r="D37">
            <v>56</v>
          </cell>
          <cell r="E37" t="str">
            <v>M</v>
          </cell>
        </row>
        <row r="38">
          <cell r="A38">
            <v>13861667</v>
          </cell>
          <cell r="B38" t="str">
            <v>VENTAS</v>
          </cell>
          <cell r="C38" t="str">
            <v>PROMOTOR TECNICO COMERCIAL</v>
          </cell>
          <cell r="D38">
            <v>33</v>
          </cell>
          <cell r="E38" t="str">
            <v>F</v>
          </cell>
        </row>
        <row r="39">
          <cell r="A39">
            <v>13951151</v>
          </cell>
          <cell r="B39" t="str">
            <v>VENTAS</v>
          </cell>
          <cell r="C39" t="str">
            <v>COORDINADOR DE ZONA  BUCARAMANGA</v>
          </cell>
          <cell r="D39">
            <v>56</v>
          </cell>
          <cell r="E39" t="str">
            <v>M</v>
          </cell>
        </row>
        <row r="40">
          <cell r="A40">
            <v>15328183</v>
          </cell>
          <cell r="B40" t="str">
            <v>VENTAS</v>
          </cell>
          <cell r="C40" t="str">
            <v>PROMOTOR TECNICO COMERCIAL</v>
          </cell>
          <cell r="D40">
            <v>39</v>
          </cell>
          <cell r="E40" t="str">
            <v>M</v>
          </cell>
        </row>
        <row r="41">
          <cell r="A41">
            <v>15339329</v>
          </cell>
          <cell r="B41" t="str">
            <v>CANAL INVECO</v>
          </cell>
          <cell r="C41" t="str">
            <v>ADMINISTRADOR TIENDA INVECO</v>
          </cell>
          <cell r="D41">
            <v>36</v>
          </cell>
          <cell r="E41" t="str">
            <v>M</v>
          </cell>
        </row>
        <row r="42">
          <cell r="A42">
            <v>15374013</v>
          </cell>
          <cell r="B42" t="str">
            <v>OFICINAS ADMINISTRATIVAS ENVIGADO</v>
          </cell>
          <cell r="C42" t="str">
            <v>ASISTENTE MERCADEO Y VENTAS AGRO</v>
          </cell>
          <cell r="D42">
            <v>29</v>
          </cell>
          <cell r="E42" t="str">
            <v>M</v>
          </cell>
        </row>
        <row r="43">
          <cell r="A43">
            <v>15383006</v>
          </cell>
          <cell r="B43" t="str">
            <v>PLANTA DE POLIMERIZACION</v>
          </cell>
          <cell r="C43" t="str">
            <v>ANALISTA DE PROCESOS POLIMERIZACION</v>
          </cell>
          <cell r="D43">
            <v>41</v>
          </cell>
          <cell r="E43" t="str">
            <v>M</v>
          </cell>
        </row>
        <row r="44">
          <cell r="A44">
            <v>15432130</v>
          </cell>
          <cell r="B44" t="str">
            <v>VENTAS</v>
          </cell>
          <cell r="C44" t="str">
            <v>REPRESENTANTE DE VENTAS  PINTURAS</v>
          </cell>
          <cell r="D44">
            <v>45</v>
          </cell>
          <cell r="E44" t="str">
            <v>M</v>
          </cell>
        </row>
        <row r="45">
          <cell r="A45">
            <v>15440446</v>
          </cell>
          <cell r="B45" t="str">
            <v>TIENDAS DEL COLOR</v>
          </cell>
          <cell r="C45" t="str">
            <v>VENDEDOR TIENDA DEL COLOR</v>
          </cell>
          <cell r="D45">
            <v>36</v>
          </cell>
          <cell r="E45" t="str">
            <v>M</v>
          </cell>
        </row>
        <row r="46">
          <cell r="A46">
            <v>15442561</v>
          </cell>
          <cell r="B46" t="str">
            <v>CANAL INVECO</v>
          </cell>
          <cell r="C46" t="str">
            <v>CONDUCTOR CANAL INVECO</v>
          </cell>
          <cell r="D46">
            <v>33</v>
          </cell>
          <cell r="E46" t="str">
            <v>M</v>
          </cell>
        </row>
        <row r="47">
          <cell r="A47">
            <v>15444008</v>
          </cell>
          <cell r="B47" t="str">
            <v>CANAL INVECO</v>
          </cell>
          <cell r="C47" t="str">
            <v>REPRESENTANTE DE VENTAS CANAL INVECO</v>
          </cell>
          <cell r="D47">
            <v>32</v>
          </cell>
          <cell r="E47" t="str">
            <v>M</v>
          </cell>
        </row>
        <row r="48">
          <cell r="A48">
            <v>15505111</v>
          </cell>
          <cell r="B48" t="str">
            <v>CENTRO TECNOLOGICO</v>
          </cell>
          <cell r="C48" t="str">
            <v>LIDER TECNOLOGICO AGROQUIMICOS</v>
          </cell>
          <cell r="D48">
            <v>49</v>
          </cell>
          <cell r="E48" t="str">
            <v>M</v>
          </cell>
        </row>
        <row r="49">
          <cell r="A49">
            <v>15508826</v>
          </cell>
          <cell r="B49" t="str">
            <v>TIENDAS DEL COLOR</v>
          </cell>
          <cell r="C49" t="str">
            <v>AUXILIAR TIENDA DEL COLOR</v>
          </cell>
          <cell r="D49">
            <v>44</v>
          </cell>
          <cell r="E49" t="str">
            <v>M</v>
          </cell>
        </row>
        <row r="50">
          <cell r="A50">
            <v>15508997</v>
          </cell>
          <cell r="B50" t="str">
            <v>LOGISTICA EXTERNA</v>
          </cell>
          <cell r="C50" t="str">
            <v>AUXILIAR OPERACIONES LOGISTICA EXTERNA</v>
          </cell>
          <cell r="D50">
            <v>44</v>
          </cell>
          <cell r="E50" t="str">
            <v>M</v>
          </cell>
        </row>
        <row r="51">
          <cell r="A51">
            <v>15512399</v>
          </cell>
          <cell r="B51" t="str">
            <v>LOGISTICA EXTERNA</v>
          </cell>
          <cell r="C51" t="str">
            <v>AUXILIAR LOGISTICA EXTERNA</v>
          </cell>
          <cell r="D51">
            <v>39</v>
          </cell>
          <cell r="E51" t="str">
            <v>M</v>
          </cell>
        </row>
        <row r="52">
          <cell r="A52">
            <v>15514380</v>
          </cell>
          <cell r="B52" t="str">
            <v>PLANTA DE POLIMERIZACION</v>
          </cell>
          <cell r="C52" t="str">
            <v>OPERARIO POLIMERIZACION</v>
          </cell>
          <cell r="D52">
            <v>36</v>
          </cell>
          <cell r="E52" t="str">
            <v>M</v>
          </cell>
        </row>
        <row r="53">
          <cell r="A53">
            <v>15515443</v>
          </cell>
          <cell r="B53" t="str">
            <v>PLANTA DE AGROQUIMICOS</v>
          </cell>
          <cell r="C53" t="str">
            <v>COORDINADOR PRODUCCION AGROQUIMICOS</v>
          </cell>
          <cell r="D53">
            <v>33</v>
          </cell>
          <cell r="E53" t="str">
            <v>M</v>
          </cell>
        </row>
        <row r="54">
          <cell r="A54">
            <v>15517878</v>
          </cell>
          <cell r="B54" t="str">
            <v>PLANTA DE AGROQUIMICOS</v>
          </cell>
          <cell r="C54" t="str">
            <v>OFICIOS VARIOS</v>
          </cell>
          <cell r="D54">
            <v>30</v>
          </cell>
          <cell r="E54" t="str">
            <v>M</v>
          </cell>
        </row>
        <row r="55">
          <cell r="A55">
            <v>16045297</v>
          </cell>
          <cell r="B55" t="str">
            <v>VENTAS</v>
          </cell>
          <cell r="C55" t="str">
            <v>PROMOTOR TECNICO COMERCIAL</v>
          </cell>
          <cell r="D55">
            <v>29</v>
          </cell>
          <cell r="E55" t="str">
            <v>M</v>
          </cell>
        </row>
        <row r="56">
          <cell r="A56">
            <v>16054325</v>
          </cell>
          <cell r="B56" t="str">
            <v>LOGISTICA INTERNA</v>
          </cell>
          <cell r="C56" t="str">
            <v>ANALISTA DE INVENTARIOS Y PROCESOS</v>
          </cell>
          <cell r="D56">
            <v>38</v>
          </cell>
          <cell r="E56" t="str">
            <v>M</v>
          </cell>
        </row>
        <row r="57">
          <cell r="A57">
            <v>16216642</v>
          </cell>
          <cell r="B57" t="str">
            <v>TIENDAS DEL COLOR</v>
          </cell>
          <cell r="C57" t="str">
            <v>AUXILIAR TIENDA DEL COLOR</v>
          </cell>
          <cell r="D57">
            <v>50</v>
          </cell>
          <cell r="E57" t="str">
            <v>M</v>
          </cell>
        </row>
        <row r="58">
          <cell r="A58">
            <v>16944340</v>
          </cell>
          <cell r="B58" t="str">
            <v>CANAL INVECO</v>
          </cell>
          <cell r="C58" t="str">
            <v>REPRESENTANTE DE VENTAS CANAL INVECO</v>
          </cell>
          <cell r="D58">
            <v>32</v>
          </cell>
          <cell r="E58" t="str">
            <v>M</v>
          </cell>
        </row>
        <row r="59">
          <cell r="A59">
            <v>17325220</v>
          </cell>
          <cell r="B59" t="str">
            <v>VENTAS</v>
          </cell>
          <cell r="C59" t="str">
            <v>REPRESENTANTE DE VENTAS  PINTURAS</v>
          </cell>
          <cell r="D59">
            <v>50</v>
          </cell>
          <cell r="E59" t="str">
            <v>M</v>
          </cell>
        </row>
        <row r="60">
          <cell r="A60">
            <v>18418264</v>
          </cell>
          <cell r="B60" t="str">
            <v>TIENDAS DEL COLOR</v>
          </cell>
          <cell r="C60" t="str">
            <v>AUXILIAR TIENDA DEL COLOR</v>
          </cell>
          <cell r="D60">
            <v>34</v>
          </cell>
          <cell r="E60" t="str">
            <v>M</v>
          </cell>
        </row>
        <row r="61">
          <cell r="A61">
            <v>18517025</v>
          </cell>
          <cell r="B61" t="str">
            <v>TIENDAS DEL COLOR</v>
          </cell>
          <cell r="C61" t="str">
            <v>VENDEDOR TIENDA DEL COLOR</v>
          </cell>
          <cell r="D61">
            <v>33</v>
          </cell>
          <cell r="E61" t="str">
            <v>M</v>
          </cell>
        </row>
        <row r="62">
          <cell r="A62">
            <v>19379727</v>
          </cell>
          <cell r="B62" t="str">
            <v>VENTAS</v>
          </cell>
          <cell r="C62" t="str">
            <v>REPRESENTANTE TECNICO COMERCIAL</v>
          </cell>
          <cell r="D62">
            <v>58</v>
          </cell>
          <cell r="E62" t="str">
            <v>M</v>
          </cell>
        </row>
        <row r="63">
          <cell r="A63">
            <v>19496899</v>
          </cell>
          <cell r="B63" t="str">
            <v>VENTAS</v>
          </cell>
          <cell r="C63" t="str">
            <v>COORDINADOR DE ZONA</v>
          </cell>
          <cell r="D63">
            <v>51</v>
          </cell>
          <cell r="E63" t="str">
            <v>M</v>
          </cell>
        </row>
        <row r="64">
          <cell r="A64">
            <v>21674978</v>
          </cell>
          <cell r="B64" t="str">
            <v>LOGISTICA INTERNA</v>
          </cell>
          <cell r="C64" t="str">
            <v>AUXILIAR SISTEMA DE INFORMACION</v>
          </cell>
          <cell r="D64">
            <v>50</v>
          </cell>
          <cell r="E64" t="str">
            <v>F</v>
          </cell>
        </row>
        <row r="65">
          <cell r="A65">
            <v>22675448</v>
          </cell>
          <cell r="B65" t="str">
            <v>TIENDAS DEL COLOR</v>
          </cell>
          <cell r="C65" t="str">
            <v>AUXILIAR TIENDA DEL COLOR</v>
          </cell>
          <cell r="D65">
            <v>42</v>
          </cell>
          <cell r="E65" t="str">
            <v>F</v>
          </cell>
        </row>
        <row r="66">
          <cell r="A66">
            <v>23182684</v>
          </cell>
          <cell r="B66" t="str">
            <v>CANAL INVECO</v>
          </cell>
          <cell r="C66" t="str">
            <v>PROMOTOR TECNICO COMERCIAL CANAL INVECO</v>
          </cell>
          <cell r="D66">
            <v>30</v>
          </cell>
          <cell r="E66" t="str">
            <v>F</v>
          </cell>
        </row>
        <row r="67">
          <cell r="A67">
            <v>23925495</v>
          </cell>
          <cell r="B67" t="str">
            <v>OFICINAS ADMINISTRATIVAS REG. BOGOTA</v>
          </cell>
          <cell r="C67" t="str">
            <v>ASISTENTE REGIONAL BOGOTA</v>
          </cell>
          <cell r="D67">
            <v>52</v>
          </cell>
          <cell r="E67" t="str">
            <v>F</v>
          </cell>
        </row>
        <row r="68">
          <cell r="A68">
            <v>25097301</v>
          </cell>
          <cell r="B68" t="str">
            <v>OFICINAS ADMINISTRATIVAS ENVIGADO</v>
          </cell>
          <cell r="C68" t="str">
            <v>ASEO Y CAFETERIA</v>
          </cell>
          <cell r="D68">
            <v>53</v>
          </cell>
          <cell r="E68" t="str">
            <v>F</v>
          </cell>
        </row>
        <row r="69">
          <cell r="A69">
            <v>31242881</v>
          </cell>
          <cell r="B69" t="str">
            <v>VENTAS</v>
          </cell>
          <cell r="C69" t="str">
            <v>COORDINADOR DE ZONA  INDUSTRIA</v>
          </cell>
          <cell r="D69">
            <v>62</v>
          </cell>
          <cell r="E69" t="str">
            <v>F</v>
          </cell>
        </row>
        <row r="70">
          <cell r="A70">
            <v>31980933</v>
          </cell>
          <cell r="B70" t="str">
            <v>OFICINAS ADMINISTRATIVAS CALI</v>
          </cell>
          <cell r="C70" t="str">
            <v>REPRESENTANTE DE VENTAS  PINTURAS</v>
          </cell>
          <cell r="D70">
            <v>46</v>
          </cell>
          <cell r="E70" t="str">
            <v>F</v>
          </cell>
        </row>
        <row r="71">
          <cell r="A71">
            <v>32106908</v>
          </cell>
          <cell r="B71" t="str">
            <v>TIENDAS DEL COLOR</v>
          </cell>
          <cell r="C71" t="str">
            <v>VENDEDOR TIENDA DEL COLOR</v>
          </cell>
          <cell r="D71">
            <v>34</v>
          </cell>
          <cell r="E71" t="str">
            <v>F</v>
          </cell>
        </row>
        <row r="72">
          <cell r="A72">
            <v>32108188</v>
          </cell>
          <cell r="B72" t="str">
            <v>OFICINAS ADMINISTRATIVAS PLANTA</v>
          </cell>
          <cell r="C72" t="str">
            <v>PROFESIONAL DEL SGI</v>
          </cell>
          <cell r="D72">
            <v>34</v>
          </cell>
          <cell r="E72" t="str">
            <v>F</v>
          </cell>
        </row>
        <row r="73">
          <cell r="A73">
            <v>32141949</v>
          </cell>
          <cell r="B73" t="str">
            <v>OFICINAS ADMINISTRATIVAS ENVIGADO</v>
          </cell>
          <cell r="C73" t="str">
            <v>ANALISTA DE AUDITORIA II</v>
          </cell>
          <cell r="D73">
            <v>34</v>
          </cell>
          <cell r="E73" t="str">
            <v>F</v>
          </cell>
        </row>
        <row r="74">
          <cell r="A74">
            <v>32151467</v>
          </cell>
          <cell r="B74" t="str">
            <v>OFICINAS ADMINISTRATIVAS ENVIGADO</v>
          </cell>
          <cell r="C74" t="str">
            <v>ASISTENTE MERCADEO Y VENTAS CANAL INVECO</v>
          </cell>
          <cell r="D74">
            <v>28</v>
          </cell>
          <cell r="E74" t="str">
            <v>F</v>
          </cell>
        </row>
        <row r="75">
          <cell r="A75">
            <v>32257421</v>
          </cell>
          <cell r="B75" t="str">
            <v>OFICINAS ADMINISTRATIVAS PLANTA</v>
          </cell>
          <cell r="C75" t="str">
            <v>APRENDIZ DE SEURIDAD Y SALUD EN EL TRABA</v>
          </cell>
          <cell r="D75">
            <v>30</v>
          </cell>
          <cell r="E75" t="str">
            <v>F</v>
          </cell>
        </row>
        <row r="76">
          <cell r="A76">
            <v>32272826</v>
          </cell>
          <cell r="B76" t="str">
            <v>OFICINAS ADMINISTRATIVAS ENVIGADO</v>
          </cell>
          <cell r="C76" t="str">
            <v>AUXILIAR CONTABLE II</v>
          </cell>
          <cell r="D76">
            <v>31</v>
          </cell>
          <cell r="E76" t="str">
            <v>F</v>
          </cell>
        </row>
        <row r="77">
          <cell r="A77">
            <v>32318099</v>
          </cell>
          <cell r="B77" t="str">
            <v>LOGISTICA EXTERNA</v>
          </cell>
          <cell r="C77" t="str">
            <v>ASISTENTE LOGISTICA Y SERVICIO AL CLIEN</v>
          </cell>
          <cell r="D77">
            <v>54</v>
          </cell>
          <cell r="E77" t="str">
            <v>F</v>
          </cell>
        </row>
        <row r="78">
          <cell r="A78">
            <v>32349549</v>
          </cell>
          <cell r="B78" t="str">
            <v>OFICINAS ADMINISTRATIVAS ENVIGADO</v>
          </cell>
          <cell r="C78" t="str">
            <v>GERENCIA FINANCIERA</v>
          </cell>
          <cell r="D78">
            <v>59</v>
          </cell>
          <cell r="E78" t="str">
            <v>F</v>
          </cell>
        </row>
        <row r="79">
          <cell r="A79">
            <v>32390655</v>
          </cell>
          <cell r="B79" t="str">
            <v>OFICINAS ADMINISTRATIVAS ENVIGADO</v>
          </cell>
          <cell r="C79" t="str">
            <v>AUXILIAR DE CARTERA II</v>
          </cell>
          <cell r="D79">
            <v>47</v>
          </cell>
          <cell r="E79" t="str">
            <v>F</v>
          </cell>
        </row>
        <row r="80">
          <cell r="A80">
            <v>32530725</v>
          </cell>
          <cell r="B80" t="str">
            <v>OFICINAS ADMINISTRATIVAS ENVIGADO</v>
          </cell>
          <cell r="C80" t="str">
            <v>ASESOR SALUD OCUPACIONAL</v>
          </cell>
          <cell r="D80">
            <v>56</v>
          </cell>
          <cell r="E80" t="str">
            <v>F</v>
          </cell>
        </row>
        <row r="81">
          <cell r="A81">
            <v>32736059</v>
          </cell>
          <cell r="B81" t="str">
            <v>TIENDAS DEL COLOR</v>
          </cell>
          <cell r="C81" t="str">
            <v>AUXILIAR TIENDA DEL COLOR</v>
          </cell>
          <cell r="D81">
            <v>43</v>
          </cell>
          <cell r="E81" t="str">
            <v>F</v>
          </cell>
        </row>
        <row r="82">
          <cell r="A82">
            <v>32763302</v>
          </cell>
          <cell r="B82" t="str">
            <v>TIENDAS DEL COLOR</v>
          </cell>
          <cell r="C82" t="str">
            <v>AUXILIAR TIENDA DEL COLOR</v>
          </cell>
          <cell r="D82">
            <v>40</v>
          </cell>
          <cell r="E82" t="str">
            <v>F</v>
          </cell>
        </row>
        <row r="83">
          <cell r="A83">
            <v>32765159</v>
          </cell>
          <cell r="B83" t="str">
            <v>TIENDAS DEL COLOR</v>
          </cell>
          <cell r="C83" t="str">
            <v>AUXILIAR TIENDA DEL COLOR</v>
          </cell>
          <cell r="D83">
            <v>40</v>
          </cell>
          <cell r="E83" t="str">
            <v>F</v>
          </cell>
        </row>
        <row r="84">
          <cell r="A84">
            <v>33066531</v>
          </cell>
          <cell r="B84" t="str">
            <v>VENTAS</v>
          </cell>
          <cell r="C84" t="str">
            <v>REPRESENTANTE TECNICO COMERCIAL</v>
          </cell>
          <cell r="D84">
            <v>37</v>
          </cell>
          <cell r="E84" t="str">
            <v>F</v>
          </cell>
        </row>
        <row r="85">
          <cell r="A85">
            <v>33994936</v>
          </cell>
          <cell r="B85" t="str">
            <v>OFICINAS ADMINISTRATIVAS ENVIGADO</v>
          </cell>
          <cell r="C85" t="str">
            <v>APRENDIZ COMERCIO ELECTRONICO</v>
          </cell>
          <cell r="D85">
            <v>30</v>
          </cell>
          <cell r="E85" t="str">
            <v>F</v>
          </cell>
        </row>
        <row r="86">
          <cell r="A86">
            <v>34325347</v>
          </cell>
          <cell r="B86" t="str">
            <v>OFICINAS ADMINISTRATIVAS ENVIGADO</v>
          </cell>
          <cell r="C86" t="str">
            <v>AUXILIAR SERVICIO AL CLIENTE</v>
          </cell>
          <cell r="D86">
            <v>30</v>
          </cell>
          <cell r="E86" t="str">
            <v>F</v>
          </cell>
        </row>
        <row r="87">
          <cell r="A87">
            <v>35460020</v>
          </cell>
          <cell r="B87" t="str">
            <v>VENTAS</v>
          </cell>
          <cell r="C87" t="str">
            <v>REPRESENTANTE DE VENTAS  PINTURAS</v>
          </cell>
          <cell r="D87">
            <v>55</v>
          </cell>
          <cell r="E87" t="str">
            <v>F</v>
          </cell>
        </row>
        <row r="88">
          <cell r="A88">
            <v>38557663</v>
          </cell>
          <cell r="B88" t="str">
            <v>TIENDAS DEL COLOR</v>
          </cell>
          <cell r="C88" t="str">
            <v>VENDEDOR TIENDA DEL COLOR</v>
          </cell>
          <cell r="D88">
            <v>32</v>
          </cell>
          <cell r="E88" t="str">
            <v>F</v>
          </cell>
        </row>
        <row r="89">
          <cell r="A89">
            <v>38681726</v>
          </cell>
          <cell r="B89" t="str">
            <v>TIENDAS DEL COLOR</v>
          </cell>
          <cell r="C89" t="str">
            <v>AUXILIAR TIENDA DEL COLOR</v>
          </cell>
          <cell r="D89">
            <v>29</v>
          </cell>
          <cell r="E89" t="str">
            <v>F</v>
          </cell>
        </row>
        <row r="90">
          <cell r="A90">
            <v>39169948</v>
          </cell>
          <cell r="B90" t="str">
            <v>OFICINAS ADMINISTRATIVAS ENVIGADO</v>
          </cell>
          <cell r="C90" t="str">
            <v>ASEO Y CAFETERIA</v>
          </cell>
          <cell r="D90">
            <v>47</v>
          </cell>
          <cell r="E90" t="str">
            <v>F</v>
          </cell>
        </row>
        <row r="91">
          <cell r="A91">
            <v>39351929</v>
          </cell>
          <cell r="B91" t="str">
            <v>AREA DE SERVICIOS PLANTA</v>
          </cell>
          <cell r="C91" t="str">
            <v>OFICIOS VARIOS (LAVANDERIA)</v>
          </cell>
          <cell r="D91">
            <v>48</v>
          </cell>
          <cell r="E91" t="str">
            <v>F</v>
          </cell>
        </row>
        <row r="92">
          <cell r="A92">
            <v>39352557</v>
          </cell>
          <cell r="B92" t="str">
            <v>LOGISTICA EXTERNA</v>
          </cell>
          <cell r="C92" t="str">
            <v>AUXILIAR ADMINISTRATIVO DE TRAFICO Y SAC</v>
          </cell>
          <cell r="D92">
            <v>47</v>
          </cell>
          <cell r="E92" t="str">
            <v>F</v>
          </cell>
        </row>
        <row r="93">
          <cell r="A93">
            <v>39355906</v>
          </cell>
          <cell r="B93" t="str">
            <v>OFICINAS ADMINISTRATIVAS PLANTA</v>
          </cell>
          <cell r="C93" t="str">
            <v>APRENDIZ PLANTA DE PRODUCCION</v>
          </cell>
          <cell r="D93">
            <v>39</v>
          </cell>
          <cell r="E93" t="str">
            <v>F</v>
          </cell>
        </row>
        <row r="94">
          <cell r="A94">
            <v>39356050</v>
          </cell>
          <cell r="B94" t="str">
            <v>OFICINAS ADMINISTRATIVAS PLANTA</v>
          </cell>
          <cell r="C94" t="str">
            <v>ANALISTA DE NOMINA II</v>
          </cell>
          <cell r="D94">
            <v>38</v>
          </cell>
          <cell r="E94" t="str">
            <v>F</v>
          </cell>
        </row>
        <row r="95">
          <cell r="A95">
            <v>39356740</v>
          </cell>
          <cell r="B95" t="str">
            <v>OFICINAS ADMINISTRATIVAS PLANTA</v>
          </cell>
          <cell r="C95" t="str">
            <v>AUXILIAR DE GESTION HUMANA</v>
          </cell>
          <cell r="D95">
            <v>36</v>
          </cell>
          <cell r="E95" t="str">
            <v>F</v>
          </cell>
        </row>
        <row r="96">
          <cell r="A96">
            <v>39357515</v>
          </cell>
          <cell r="B96" t="str">
            <v>OFICINAS ADMINISTRATIVAS ENVIGADO</v>
          </cell>
          <cell r="C96" t="str">
            <v>ASISTENTE DE CARTERA</v>
          </cell>
          <cell r="D96">
            <v>35</v>
          </cell>
          <cell r="E96" t="str">
            <v>F</v>
          </cell>
        </row>
        <row r="97">
          <cell r="A97">
            <v>39358545</v>
          </cell>
          <cell r="B97" t="str">
            <v>OFICINAS ADMINISTRATIVAS PLANTA</v>
          </cell>
          <cell r="C97" t="str">
            <v>APRENDIZ DE SEURIDAD Y SALUD EN EL TRABA</v>
          </cell>
          <cell r="D97">
            <v>33</v>
          </cell>
          <cell r="E97" t="str">
            <v>F</v>
          </cell>
        </row>
        <row r="98">
          <cell r="A98">
            <v>39360138</v>
          </cell>
          <cell r="B98" t="str">
            <v>OFICINAS ADMINISTRATIVAS PLANTA</v>
          </cell>
          <cell r="C98" t="str">
            <v>AUXILIAR DE SEGURIDAD Y SALUD EN EL TRAB</v>
          </cell>
          <cell r="D98">
            <v>29</v>
          </cell>
          <cell r="E98" t="str">
            <v>F</v>
          </cell>
        </row>
        <row r="99">
          <cell r="A99">
            <v>39670954</v>
          </cell>
          <cell r="B99" t="str">
            <v>CANAL COLPINTURAS</v>
          </cell>
          <cell r="C99" t="str">
            <v>REPRESENT DE VENTAS JUNIOR COLPINTURAS</v>
          </cell>
          <cell r="D99">
            <v>39</v>
          </cell>
          <cell r="E99" t="str">
            <v>F</v>
          </cell>
        </row>
        <row r="100">
          <cell r="A100">
            <v>39701358</v>
          </cell>
          <cell r="B100" t="str">
            <v>OFICINAS ADMINISTRATIVAS ENVIGADO</v>
          </cell>
          <cell r="C100" t="str">
            <v>AUXILIAR CENTRO DOCUMENTAL I</v>
          </cell>
          <cell r="D100">
            <v>50</v>
          </cell>
          <cell r="E100" t="str">
            <v>F</v>
          </cell>
        </row>
        <row r="101">
          <cell r="A101">
            <v>40041747</v>
          </cell>
          <cell r="B101" t="str">
            <v>OFICINAS ADMINISTRATIVAS BUCARAMANGA</v>
          </cell>
          <cell r="C101" t="str">
            <v>ADMINISTRADORA OFICINA M Y V AGRO</v>
          </cell>
          <cell r="D101">
            <v>37</v>
          </cell>
          <cell r="E101" t="str">
            <v>F</v>
          </cell>
        </row>
        <row r="102">
          <cell r="A102">
            <v>40187767</v>
          </cell>
          <cell r="B102" t="str">
            <v>VENTAS</v>
          </cell>
          <cell r="C102" t="str">
            <v>REPRESENTANTE TECNICO COMERCIAL</v>
          </cell>
          <cell r="D102">
            <v>34</v>
          </cell>
          <cell r="E102" t="str">
            <v>F</v>
          </cell>
        </row>
        <row r="103">
          <cell r="A103">
            <v>42752957</v>
          </cell>
          <cell r="B103" t="str">
            <v>PLANTA DE AGROQUIMICOS</v>
          </cell>
          <cell r="C103" t="str">
            <v>OFICIOS VARIOS</v>
          </cell>
          <cell r="D103">
            <v>54</v>
          </cell>
          <cell r="E103" t="str">
            <v>F</v>
          </cell>
        </row>
        <row r="104">
          <cell r="A104">
            <v>42759060</v>
          </cell>
          <cell r="B104" t="str">
            <v>OFICINAS ADMINISTRATIVAS ENVIGADO</v>
          </cell>
          <cell r="C104" t="str">
            <v>GERENTE MERCADEO Y VENTAS CANAL INVECO</v>
          </cell>
          <cell r="D104">
            <v>51</v>
          </cell>
          <cell r="E104" t="str">
            <v>F</v>
          </cell>
        </row>
        <row r="105">
          <cell r="A105">
            <v>42780512</v>
          </cell>
          <cell r="B105" t="str">
            <v>OFICINAS ADMINISTRATIVAS ENVIGADO</v>
          </cell>
          <cell r="C105" t="str">
            <v>AUXILIAR DE COMPRAS</v>
          </cell>
          <cell r="D105">
            <v>45</v>
          </cell>
          <cell r="E105" t="str">
            <v>F</v>
          </cell>
        </row>
        <row r="106">
          <cell r="A106">
            <v>42788267</v>
          </cell>
          <cell r="B106" t="str">
            <v>TIENDAS DEL COLOR</v>
          </cell>
          <cell r="C106" t="str">
            <v>VENDEDOR TIENDA DEL COLOR</v>
          </cell>
          <cell r="D106">
            <v>42</v>
          </cell>
          <cell r="E106" t="str">
            <v>F</v>
          </cell>
        </row>
        <row r="107">
          <cell r="A107">
            <v>42793762</v>
          </cell>
          <cell r="B107" t="str">
            <v>OFICINAS ADMINISTRATIVAS ENVIGADO</v>
          </cell>
          <cell r="C107" t="str">
            <v>AUXILIAR DE CAJA</v>
          </cell>
          <cell r="D107">
            <v>42</v>
          </cell>
          <cell r="E107" t="str">
            <v>F</v>
          </cell>
        </row>
        <row r="108">
          <cell r="A108">
            <v>42826112</v>
          </cell>
          <cell r="B108" t="str">
            <v>CANAL COLPINTURAS</v>
          </cell>
          <cell r="C108" t="str">
            <v>REPRESENTANTE DE VENTAS CANAL COLPINTURA</v>
          </cell>
          <cell r="D108">
            <v>33</v>
          </cell>
          <cell r="E108" t="str">
            <v>F</v>
          </cell>
        </row>
        <row r="109">
          <cell r="A109">
            <v>42878314</v>
          </cell>
          <cell r="B109" t="str">
            <v>OFICINAS ADMINISTRATIVAS ENVIGADO</v>
          </cell>
          <cell r="C109" t="str">
            <v>ASISTENTE DE PRESIDENCIA</v>
          </cell>
          <cell r="D109">
            <v>51</v>
          </cell>
          <cell r="E109" t="str">
            <v>F</v>
          </cell>
        </row>
        <row r="110">
          <cell r="A110">
            <v>42879253</v>
          </cell>
          <cell r="B110" t="str">
            <v>VENTAS</v>
          </cell>
          <cell r="C110" t="str">
            <v>REPRESENTANTE DE VENTAS  PINTURAS</v>
          </cell>
          <cell r="D110">
            <v>50</v>
          </cell>
          <cell r="E110" t="str">
            <v>F</v>
          </cell>
        </row>
        <row r="111">
          <cell r="A111">
            <v>42994150</v>
          </cell>
          <cell r="B111" t="str">
            <v>TIENDAS DEL COLOR</v>
          </cell>
          <cell r="C111" t="str">
            <v>VENDEDOR TIENDA DEL COLOR</v>
          </cell>
          <cell r="D111">
            <v>55</v>
          </cell>
          <cell r="E111" t="str">
            <v>F</v>
          </cell>
        </row>
        <row r="112">
          <cell r="A112">
            <v>43023584</v>
          </cell>
          <cell r="B112" t="str">
            <v>OFICINAS ADMINISTRATIVAS ENVIGADO</v>
          </cell>
          <cell r="C112" t="str">
            <v>AUXILIAR CENTRO DOCUMENTAL II</v>
          </cell>
          <cell r="D112">
            <v>54</v>
          </cell>
          <cell r="E112" t="str">
            <v>F</v>
          </cell>
        </row>
        <row r="113">
          <cell r="A113">
            <v>43035154</v>
          </cell>
          <cell r="B113" t="str">
            <v>OFICINAS ADMINISTRATIVAS ENVIGADO</v>
          </cell>
          <cell r="C113" t="str">
            <v>JEFE DE CENTRO DOCUMENTAL</v>
          </cell>
          <cell r="D113">
            <v>52</v>
          </cell>
          <cell r="E113" t="str">
            <v>F</v>
          </cell>
        </row>
        <row r="114">
          <cell r="A114">
            <v>43060045</v>
          </cell>
          <cell r="B114" t="str">
            <v>OFICINAS ADMINISTRATIVAS ENVIGADO</v>
          </cell>
          <cell r="C114" t="str">
            <v>AUXILIAR CONTABLE II</v>
          </cell>
          <cell r="D114">
            <v>54</v>
          </cell>
          <cell r="E114" t="str">
            <v>F</v>
          </cell>
        </row>
        <row r="115">
          <cell r="A115">
            <v>43068122</v>
          </cell>
          <cell r="B115" t="str">
            <v>VENTAS</v>
          </cell>
          <cell r="C115" t="str">
            <v>COORDINADOR DE NEGOCIOS MERC VTAS INDUST</v>
          </cell>
          <cell r="D115">
            <v>50</v>
          </cell>
          <cell r="E115" t="str">
            <v>F</v>
          </cell>
        </row>
        <row r="116">
          <cell r="A116">
            <v>43068631</v>
          </cell>
          <cell r="B116" t="str">
            <v>OFICINAS ADMINISTRATIVAS ENVIGADO</v>
          </cell>
          <cell r="C116" t="str">
            <v>AUXILIAR DE CARTERA I</v>
          </cell>
          <cell r="D116">
            <v>49</v>
          </cell>
          <cell r="E116" t="str">
            <v>F</v>
          </cell>
        </row>
        <row r="117">
          <cell r="A117">
            <v>43071837</v>
          </cell>
          <cell r="B117" t="str">
            <v>OFICINAS ADMINISTRATIVAS ENVIGADO</v>
          </cell>
          <cell r="C117" t="str">
            <v>JEFE DE CONTABILIDAD</v>
          </cell>
          <cell r="D117">
            <v>49</v>
          </cell>
          <cell r="E117" t="str">
            <v>F</v>
          </cell>
        </row>
        <row r="118">
          <cell r="A118">
            <v>43119331</v>
          </cell>
          <cell r="B118" t="str">
            <v>VENTAS</v>
          </cell>
          <cell r="C118" t="str">
            <v>REPRESENTANTE DE VENTAS</v>
          </cell>
          <cell r="D118">
            <v>33</v>
          </cell>
          <cell r="E118" t="str">
            <v>F</v>
          </cell>
        </row>
        <row r="119">
          <cell r="A119">
            <v>43155289</v>
          </cell>
          <cell r="B119" t="str">
            <v>VENTAS</v>
          </cell>
          <cell r="C119" t="str">
            <v>ANALISTA DE DESARROLLO</v>
          </cell>
          <cell r="D119">
            <v>35</v>
          </cell>
          <cell r="E119" t="str">
            <v>F</v>
          </cell>
        </row>
        <row r="120">
          <cell r="A120">
            <v>43186797</v>
          </cell>
          <cell r="B120" t="str">
            <v>OFICINAS ADMINISTRATIVAS ENVIGADO</v>
          </cell>
          <cell r="C120" t="str">
            <v>ANALISTA DE AUDITORIA II</v>
          </cell>
          <cell r="D120">
            <v>29</v>
          </cell>
          <cell r="E120" t="str">
            <v>F</v>
          </cell>
        </row>
        <row r="121">
          <cell r="A121">
            <v>43220365</v>
          </cell>
          <cell r="B121" t="str">
            <v>VENTAS</v>
          </cell>
          <cell r="C121" t="str">
            <v>REPRESENTANTE DE VENTAS JUNIOR</v>
          </cell>
          <cell r="D121">
            <v>36</v>
          </cell>
          <cell r="E121" t="str">
            <v>F</v>
          </cell>
        </row>
        <row r="122">
          <cell r="A122">
            <v>43268273</v>
          </cell>
          <cell r="B122" t="str">
            <v>CENTRO TECNOLOGICO</v>
          </cell>
          <cell r="C122" t="str">
            <v>PROFESIONAL TECNOLOGICO I  AGROQUIMICOS</v>
          </cell>
          <cell r="D122">
            <v>33</v>
          </cell>
          <cell r="E122" t="str">
            <v>F</v>
          </cell>
        </row>
        <row r="123">
          <cell r="A123">
            <v>43347333</v>
          </cell>
          <cell r="B123" t="str">
            <v>CANAL INVECO</v>
          </cell>
          <cell r="C123" t="str">
            <v>PROMOTOR TECNICO COMERCIAL CANAL INVECO</v>
          </cell>
          <cell r="D123">
            <v>32</v>
          </cell>
          <cell r="E123" t="str">
            <v>F</v>
          </cell>
        </row>
        <row r="124">
          <cell r="A124">
            <v>43455943</v>
          </cell>
          <cell r="B124" t="str">
            <v>OFICINAS ADMINISTRATIVAS PLANTA</v>
          </cell>
          <cell r="C124" t="str">
            <v>COORDINADOR DE DESARROLLO HUMANO</v>
          </cell>
          <cell r="D124">
            <v>30</v>
          </cell>
          <cell r="E124" t="str">
            <v>F</v>
          </cell>
        </row>
        <row r="125">
          <cell r="A125">
            <v>43483828</v>
          </cell>
          <cell r="B125" t="str">
            <v>TIENDAS DEL COLOR</v>
          </cell>
          <cell r="C125" t="str">
            <v>AUXILIAR TIENDA DEL COLOR</v>
          </cell>
          <cell r="D125">
            <v>31</v>
          </cell>
          <cell r="E125" t="str">
            <v>F</v>
          </cell>
        </row>
        <row r="126">
          <cell r="A126">
            <v>43485974</v>
          </cell>
          <cell r="B126" t="str">
            <v>OFICINAS ADMINISTRATIVAS ENVIGADO</v>
          </cell>
          <cell r="C126" t="str">
            <v>AUXILIAR GESTION INFORMATICA</v>
          </cell>
          <cell r="D126">
            <v>32</v>
          </cell>
          <cell r="E126">
            <v>0</v>
          </cell>
        </row>
        <row r="127">
          <cell r="A127">
            <v>43500473</v>
          </cell>
          <cell r="B127" t="str">
            <v>OFICINAS ADMINISTRATIVAS PLANTA</v>
          </cell>
          <cell r="C127" t="str">
            <v>AUXILIAR CENTRO DOCUMENTAL PLANTA</v>
          </cell>
          <cell r="D127">
            <v>49</v>
          </cell>
          <cell r="E127" t="str">
            <v>F</v>
          </cell>
        </row>
        <row r="128">
          <cell r="A128">
            <v>43521046</v>
          </cell>
          <cell r="B128" t="str">
            <v>MANTENIMIENTO</v>
          </cell>
          <cell r="C128" t="str">
            <v>JEFE DE MANTENIMIENTO Y PROYECTOS</v>
          </cell>
          <cell r="D128">
            <v>46</v>
          </cell>
          <cell r="E128" t="str">
            <v>F</v>
          </cell>
        </row>
        <row r="129">
          <cell r="A129">
            <v>43542143</v>
          </cell>
          <cell r="B129" t="str">
            <v>OFICINAS ADMINISTRATIVAS ENVIGADO</v>
          </cell>
          <cell r="C129" t="str">
            <v>RECEPCIONISTA OFICINAS ADMINISTRATIVAS</v>
          </cell>
          <cell r="D129">
            <v>44</v>
          </cell>
          <cell r="E129" t="str">
            <v>F</v>
          </cell>
        </row>
        <row r="130">
          <cell r="A130">
            <v>43545133</v>
          </cell>
          <cell r="B130" t="str">
            <v>OFICINAS ADMINISTRATIVAS ENVIGADO</v>
          </cell>
          <cell r="C130" t="str">
            <v>ASISTENTE CONTABLE II</v>
          </cell>
          <cell r="D130">
            <v>44</v>
          </cell>
          <cell r="E130" t="str">
            <v>F</v>
          </cell>
        </row>
        <row r="131">
          <cell r="A131">
            <v>43556898</v>
          </cell>
          <cell r="B131" t="str">
            <v>TIENDAS DEL COLOR</v>
          </cell>
          <cell r="C131" t="str">
            <v>VENDEDOR TIENDA DEL COLOR</v>
          </cell>
          <cell r="D131">
            <v>43</v>
          </cell>
          <cell r="E131" t="str">
            <v>F</v>
          </cell>
        </row>
        <row r="132">
          <cell r="A132">
            <v>43560206</v>
          </cell>
          <cell r="B132" t="str">
            <v>TIENDAS DEL COLOR</v>
          </cell>
          <cell r="C132" t="str">
            <v>AUXILIAR ADMINISTRATIVO TDC</v>
          </cell>
          <cell r="D132">
            <v>42</v>
          </cell>
          <cell r="E132" t="str">
            <v>F</v>
          </cell>
        </row>
        <row r="133">
          <cell r="A133">
            <v>43590246</v>
          </cell>
          <cell r="B133" t="str">
            <v>OFICINAS ADMINISTRATIVAS ENVIGADO</v>
          </cell>
          <cell r="C133" t="str">
            <v>ASEO Y CAFETERIA</v>
          </cell>
          <cell r="D133">
            <v>39</v>
          </cell>
          <cell r="E133" t="str">
            <v>F</v>
          </cell>
        </row>
        <row r="134">
          <cell r="A134">
            <v>43603215</v>
          </cell>
          <cell r="B134" t="str">
            <v>OFICINAS ADMINISTRATIVAS ENVIGADO</v>
          </cell>
          <cell r="C134" t="str">
            <v>ASISTENTE CONTABLE II</v>
          </cell>
          <cell r="D134">
            <v>38</v>
          </cell>
          <cell r="E134" t="str">
            <v>F</v>
          </cell>
        </row>
        <row r="135">
          <cell r="A135">
            <v>43606745</v>
          </cell>
          <cell r="B135" t="str">
            <v>OFICINAS ADMINISTRATIVAS ENVIGADO</v>
          </cell>
          <cell r="C135" t="str">
            <v>ANALISTA DE AUDITORIA II</v>
          </cell>
          <cell r="D135">
            <v>37</v>
          </cell>
          <cell r="E135" t="str">
            <v>F</v>
          </cell>
        </row>
        <row r="136">
          <cell r="A136">
            <v>43607034</v>
          </cell>
          <cell r="B136" t="str">
            <v>OFICINAS ADMINISTRATIVAS ENVIGADO</v>
          </cell>
          <cell r="C136" t="str">
            <v>JEFE DE CARTERA</v>
          </cell>
          <cell r="D136">
            <v>37</v>
          </cell>
          <cell r="E136" t="str">
            <v>F</v>
          </cell>
        </row>
        <row r="137">
          <cell r="A137">
            <v>43614206</v>
          </cell>
          <cell r="B137" t="str">
            <v>OFICINAS ADMINISTRATIVAS ENVIGADO</v>
          </cell>
          <cell r="C137" t="str">
            <v>JEFE DE IMPUESTOS</v>
          </cell>
          <cell r="D137">
            <v>37</v>
          </cell>
          <cell r="E137" t="str">
            <v>F</v>
          </cell>
        </row>
        <row r="138">
          <cell r="A138">
            <v>43627853</v>
          </cell>
          <cell r="B138" t="str">
            <v>CENTRO TECNOLOGICO</v>
          </cell>
          <cell r="C138" t="str">
            <v>PROFESIONAL TECNOLOGICO  I PINTURAS</v>
          </cell>
          <cell r="D138">
            <v>36</v>
          </cell>
          <cell r="E138" t="str">
            <v>F</v>
          </cell>
        </row>
        <row r="139">
          <cell r="A139">
            <v>43639024</v>
          </cell>
          <cell r="B139" t="str">
            <v>TIENDAS DEL COLOR</v>
          </cell>
          <cell r="C139" t="str">
            <v>VENDEDOR TIENDA DEL COLOR</v>
          </cell>
          <cell r="D139">
            <v>36</v>
          </cell>
          <cell r="E139" t="str">
            <v>F</v>
          </cell>
        </row>
        <row r="140">
          <cell r="A140">
            <v>43640291</v>
          </cell>
          <cell r="B140" t="str">
            <v>OFICINAS ADMINISTRATIVAS ENVIGADO</v>
          </cell>
          <cell r="C140" t="str">
            <v>AUXILIAR CONTABLE I</v>
          </cell>
          <cell r="D140">
            <v>36</v>
          </cell>
          <cell r="E140" t="str">
            <v>F</v>
          </cell>
        </row>
        <row r="141">
          <cell r="A141">
            <v>43675667</v>
          </cell>
          <cell r="B141" t="str">
            <v>OFICINAS ADMINISTRATIVAS ENVIGADO</v>
          </cell>
          <cell r="C141" t="str">
            <v>ASISTENTE AREA FINANCIERA</v>
          </cell>
          <cell r="D141">
            <v>44</v>
          </cell>
          <cell r="E141" t="str">
            <v>F</v>
          </cell>
        </row>
        <row r="142">
          <cell r="A142">
            <v>43678652</v>
          </cell>
          <cell r="B142" t="str">
            <v>AREA DE SERVICIOS PLANTA</v>
          </cell>
          <cell r="C142" t="str">
            <v>ASEO Y CAFETERIA</v>
          </cell>
          <cell r="D142">
            <v>49</v>
          </cell>
          <cell r="E142" t="str">
            <v>F</v>
          </cell>
        </row>
        <row r="143">
          <cell r="A143">
            <v>43687979</v>
          </cell>
          <cell r="B143" t="str">
            <v>OFICINAS ADMINISTRATIVAS PLANTA</v>
          </cell>
          <cell r="C143" t="str">
            <v>COORD DE SEGURIDAD Y SALUD EN EL TRABAJO</v>
          </cell>
          <cell r="D143">
            <v>36</v>
          </cell>
          <cell r="E143" t="str">
            <v>F</v>
          </cell>
        </row>
        <row r="144">
          <cell r="A144">
            <v>43709365</v>
          </cell>
          <cell r="B144" t="str">
            <v>TIENDAS DEL COLOR</v>
          </cell>
          <cell r="C144" t="str">
            <v>AUXILIAR TIENDA DEL COLOR</v>
          </cell>
          <cell r="D144">
            <v>35</v>
          </cell>
          <cell r="E144" t="str">
            <v>F</v>
          </cell>
        </row>
        <row r="145">
          <cell r="A145">
            <v>43721523</v>
          </cell>
          <cell r="B145" t="str">
            <v>OFICINAS ADMINISTRATIVAS ENVIGADO</v>
          </cell>
          <cell r="C145" t="str">
            <v>JEFE DE COMPRAS NACIONALES</v>
          </cell>
          <cell r="D145">
            <v>44</v>
          </cell>
          <cell r="E145" t="str">
            <v>F</v>
          </cell>
        </row>
        <row r="146">
          <cell r="A146">
            <v>43726407</v>
          </cell>
          <cell r="B146" t="str">
            <v>TIENDAS DEL COLOR</v>
          </cell>
          <cell r="C146" t="str">
            <v>VENDEDOR TIENDA DEL COLOR</v>
          </cell>
          <cell r="D146">
            <v>43</v>
          </cell>
          <cell r="E146" t="str">
            <v>F</v>
          </cell>
        </row>
        <row r="147">
          <cell r="A147">
            <v>43757962</v>
          </cell>
          <cell r="B147" t="str">
            <v>OFICINAS ADMINISTRATIVAS ENVIGADO</v>
          </cell>
          <cell r="C147" t="str">
            <v>REPRESENTANTE DE VENTAS CANAL INVECO</v>
          </cell>
          <cell r="D147">
            <v>36</v>
          </cell>
          <cell r="E147" t="str">
            <v>F</v>
          </cell>
        </row>
        <row r="148">
          <cell r="A148">
            <v>43801589</v>
          </cell>
          <cell r="B148" t="str">
            <v>TIENDAS DEL COLOR</v>
          </cell>
          <cell r="C148" t="str">
            <v>VENDEDOR TIENDA DEL COLOR</v>
          </cell>
          <cell r="D148">
            <v>41</v>
          </cell>
          <cell r="E148" t="str">
            <v>F</v>
          </cell>
        </row>
        <row r="149">
          <cell r="A149">
            <v>43831063</v>
          </cell>
          <cell r="B149" t="str">
            <v>OFICINAS ADMINISTRATIVAS ENVIGADO</v>
          </cell>
          <cell r="C149" t="str">
            <v>ASISTENTE CONTABLE I</v>
          </cell>
          <cell r="D149">
            <v>38</v>
          </cell>
          <cell r="E149" t="str">
            <v>F</v>
          </cell>
        </row>
        <row r="150">
          <cell r="A150">
            <v>43836599</v>
          </cell>
          <cell r="B150" t="str">
            <v>OFICINAS ADMINISTRATIVAS ENVIGADO</v>
          </cell>
          <cell r="C150" t="str">
            <v>AUXILIAR CONTABLE FOINSA</v>
          </cell>
          <cell r="D150">
            <v>36</v>
          </cell>
          <cell r="E150" t="str">
            <v>F</v>
          </cell>
        </row>
        <row r="151">
          <cell r="A151">
            <v>43870216</v>
          </cell>
          <cell r="B151" t="str">
            <v>TIENDAS DEL COLOR</v>
          </cell>
          <cell r="C151" t="str">
            <v>VENDEDOR TIENDA DEL COLOR</v>
          </cell>
          <cell r="D151">
            <v>33</v>
          </cell>
          <cell r="E151" t="str">
            <v>F</v>
          </cell>
        </row>
        <row r="152">
          <cell r="A152">
            <v>43871806</v>
          </cell>
          <cell r="B152" t="str">
            <v>TIENDAS DEL COLOR</v>
          </cell>
          <cell r="C152" t="str">
            <v>COORDINADOR DOMICILIOS</v>
          </cell>
          <cell r="D152">
            <v>34</v>
          </cell>
          <cell r="E152" t="str">
            <v>F</v>
          </cell>
        </row>
        <row r="153">
          <cell r="A153">
            <v>43876774</v>
          </cell>
          <cell r="B153" t="str">
            <v>TIENDAS DEL COLOR</v>
          </cell>
          <cell r="C153" t="str">
            <v>VENDEDOR TIENDA DEL COLOR</v>
          </cell>
          <cell r="D153">
            <v>32</v>
          </cell>
          <cell r="E153" t="str">
            <v>F</v>
          </cell>
        </row>
        <row r="154">
          <cell r="A154">
            <v>43902804</v>
          </cell>
          <cell r="B154" t="str">
            <v>TIENDAS DEL COLOR</v>
          </cell>
          <cell r="C154" t="str">
            <v>VENDEDOR TIENDA DEL COLOR</v>
          </cell>
          <cell r="D154">
            <v>32</v>
          </cell>
          <cell r="E154" t="str">
            <v>F</v>
          </cell>
        </row>
        <row r="155">
          <cell r="A155">
            <v>43911683</v>
          </cell>
          <cell r="B155" t="str">
            <v>OFICINAS ADMINISTRATIVAS ENVIGADO</v>
          </cell>
          <cell r="C155" t="str">
            <v>ASISTENTE CONTABLE II</v>
          </cell>
          <cell r="D155">
            <v>31</v>
          </cell>
          <cell r="E155">
            <v>0</v>
          </cell>
        </row>
        <row r="156">
          <cell r="A156">
            <v>43916647</v>
          </cell>
          <cell r="B156" t="str">
            <v>TIENDAS DEL COLOR</v>
          </cell>
          <cell r="C156" t="str">
            <v>AUXILIAR TIENDA DEL COLOR</v>
          </cell>
          <cell r="D156">
            <v>30</v>
          </cell>
          <cell r="E156" t="str">
            <v>F</v>
          </cell>
        </row>
        <row r="157">
          <cell r="A157">
            <v>43922964</v>
          </cell>
          <cell r="B157" t="str">
            <v>OFICINAS ADMINISTRATIVAS ENVIGADO</v>
          </cell>
          <cell r="C157" t="str">
            <v>AUXILIAR SERVICIO AL CLIENTE</v>
          </cell>
          <cell r="D157">
            <v>29</v>
          </cell>
          <cell r="E157" t="str">
            <v>F</v>
          </cell>
        </row>
        <row r="158">
          <cell r="A158">
            <v>43985355</v>
          </cell>
          <cell r="B158" t="str">
            <v>OFICINAS ADMINISTRATIVAS PLANTA</v>
          </cell>
          <cell r="C158" t="str">
            <v>ANALISTA DE NOMINA I</v>
          </cell>
          <cell r="D158">
            <v>28</v>
          </cell>
          <cell r="E158" t="str">
            <v>F</v>
          </cell>
        </row>
        <row r="159">
          <cell r="A159">
            <v>43992726</v>
          </cell>
          <cell r="B159" t="str">
            <v>TIENDAS DEL COLOR</v>
          </cell>
          <cell r="C159" t="str">
            <v>AUXILIAR TIENDA DEL COLOR</v>
          </cell>
          <cell r="D159">
            <v>29</v>
          </cell>
          <cell r="E159" t="str">
            <v>F</v>
          </cell>
        </row>
        <row r="160">
          <cell r="A160">
            <v>43993064</v>
          </cell>
          <cell r="B160" t="str">
            <v>OFICINAS ADMINISTRATIVAS PLANTA</v>
          </cell>
          <cell r="C160" t="str">
            <v>ANALISTA DE GESTION HUMANA Y NOMINA</v>
          </cell>
          <cell r="D160">
            <v>28</v>
          </cell>
          <cell r="E160" t="str">
            <v>F</v>
          </cell>
        </row>
        <row r="161">
          <cell r="A161">
            <v>44001641</v>
          </cell>
          <cell r="B161" t="str">
            <v>CENTRO TECNOLOGICO</v>
          </cell>
          <cell r="C161" t="str">
            <v>AUXILIAR TECNOLOGICO II  AGROQUIMICOS</v>
          </cell>
          <cell r="D161">
            <v>29</v>
          </cell>
          <cell r="E161" t="str">
            <v>F</v>
          </cell>
        </row>
        <row r="162">
          <cell r="A162">
            <v>45504406</v>
          </cell>
          <cell r="B162" t="str">
            <v>TIENDAS DEL COLOR</v>
          </cell>
          <cell r="C162" t="str">
            <v>AUXILIAR TIENDA DEL COLOR</v>
          </cell>
          <cell r="D162">
            <v>41</v>
          </cell>
          <cell r="E162" t="str">
            <v>F</v>
          </cell>
        </row>
        <row r="163">
          <cell r="A163">
            <v>45761481</v>
          </cell>
          <cell r="B163" t="str">
            <v>TIENDAS DEL COLOR</v>
          </cell>
          <cell r="C163" t="str">
            <v>VENDEDOR TIENDA DEL COLOR</v>
          </cell>
          <cell r="D163">
            <v>38</v>
          </cell>
          <cell r="E163" t="str">
            <v>F</v>
          </cell>
        </row>
        <row r="164">
          <cell r="A164">
            <v>49699411</v>
          </cell>
          <cell r="B164" t="str">
            <v>VENTAS</v>
          </cell>
          <cell r="C164" t="str">
            <v>APRENDIZ MERCADEO Y VENTAS AGRO</v>
          </cell>
          <cell r="D164">
            <v>31</v>
          </cell>
          <cell r="E164" t="str">
            <v>F</v>
          </cell>
        </row>
        <row r="165">
          <cell r="A165">
            <v>49781335</v>
          </cell>
          <cell r="B165" t="str">
            <v>OFICINAS ADMINISTRATIVAS VALLEDUPAR</v>
          </cell>
          <cell r="C165" t="str">
            <v>ADMINISTRADORA OFICINA M Y V AGRO</v>
          </cell>
          <cell r="D165">
            <v>37</v>
          </cell>
          <cell r="E165" t="str">
            <v>F</v>
          </cell>
        </row>
        <row r="166">
          <cell r="A166">
            <v>51788260</v>
          </cell>
          <cell r="B166" t="str">
            <v>OFICINAS ADMINISTRATIVAS REG. BOGOTA</v>
          </cell>
          <cell r="C166" t="str">
            <v>JEFE DE REGISTRO</v>
          </cell>
          <cell r="D166">
            <v>48</v>
          </cell>
          <cell r="E166" t="str">
            <v>F</v>
          </cell>
        </row>
        <row r="167">
          <cell r="A167">
            <v>52061622</v>
          </cell>
          <cell r="B167" t="str">
            <v>OFICINAS ADMINISTRATIVAS REG. BOGOTA</v>
          </cell>
          <cell r="C167" t="str">
            <v>ASEO Y CAFETERIA</v>
          </cell>
          <cell r="D167">
            <v>45</v>
          </cell>
          <cell r="E167" t="str">
            <v>F</v>
          </cell>
        </row>
        <row r="168">
          <cell r="A168">
            <v>52311338</v>
          </cell>
          <cell r="B168" t="str">
            <v>TIENDAS DEL COLOR</v>
          </cell>
          <cell r="C168" t="str">
            <v>AUXILIAR TIENDA DEL COLOR</v>
          </cell>
          <cell r="D168">
            <v>38</v>
          </cell>
          <cell r="E168" t="str">
            <v>F</v>
          </cell>
        </row>
        <row r="169">
          <cell r="A169">
            <v>52457061</v>
          </cell>
          <cell r="B169" t="str">
            <v>TIENDAS DEL COLOR</v>
          </cell>
          <cell r="C169" t="str">
            <v>AUXILIAR TIENDA DEL COLOR</v>
          </cell>
          <cell r="D169">
            <v>35</v>
          </cell>
          <cell r="E169" t="str">
            <v>F</v>
          </cell>
        </row>
        <row r="170">
          <cell r="A170">
            <v>52537646</v>
          </cell>
          <cell r="B170" t="str">
            <v>TIENDAS DEL COLOR</v>
          </cell>
          <cell r="C170" t="str">
            <v>AUXILIAR TIENDA DEL COLOR</v>
          </cell>
          <cell r="D170">
            <v>34</v>
          </cell>
          <cell r="E170" t="str">
            <v>F</v>
          </cell>
        </row>
        <row r="171">
          <cell r="A171">
            <v>52558701</v>
          </cell>
          <cell r="B171" t="str">
            <v>TIENDAS DEL COLOR</v>
          </cell>
          <cell r="C171" t="str">
            <v>AUXILIAR TIENDA DEL COLOR</v>
          </cell>
          <cell r="D171">
            <v>41</v>
          </cell>
          <cell r="E171" t="str">
            <v>F</v>
          </cell>
        </row>
        <row r="172">
          <cell r="A172">
            <v>52603507</v>
          </cell>
          <cell r="B172" t="str">
            <v>OFICINAS ADMINISTRATIVAS REG. BOGOTA</v>
          </cell>
          <cell r="C172" t="str">
            <v>AUXILIAR REGIONAL BOGOTA</v>
          </cell>
          <cell r="D172">
            <v>29</v>
          </cell>
          <cell r="E172" t="str">
            <v>F</v>
          </cell>
        </row>
        <row r="173">
          <cell r="A173">
            <v>52806009</v>
          </cell>
          <cell r="B173" t="str">
            <v>TIENDAS DEL COLOR</v>
          </cell>
          <cell r="C173" t="str">
            <v>VENDEDOR TIENDA DEL COLOR</v>
          </cell>
          <cell r="D173">
            <v>32</v>
          </cell>
          <cell r="E173" t="str">
            <v>F</v>
          </cell>
        </row>
        <row r="174">
          <cell r="A174">
            <v>52959387</v>
          </cell>
          <cell r="B174" t="str">
            <v>TIENDAS DEL COLOR</v>
          </cell>
          <cell r="C174" t="str">
            <v>AUXILIAR TIENDA DEL COLOR</v>
          </cell>
          <cell r="D174">
            <v>30</v>
          </cell>
          <cell r="E174" t="str">
            <v>F</v>
          </cell>
        </row>
        <row r="175">
          <cell r="A175">
            <v>53911168</v>
          </cell>
          <cell r="B175" t="str">
            <v>TIENDAS DEL COLOR</v>
          </cell>
          <cell r="C175" t="str">
            <v>AUXILIAR TIENDA DEL COLOR</v>
          </cell>
          <cell r="D175">
            <v>29</v>
          </cell>
          <cell r="E175" t="str">
            <v>F</v>
          </cell>
        </row>
        <row r="176">
          <cell r="A176">
            <v>63353317</v>
          </cell>
          <cell r="B176" t="str">
            <v>TIENDAS DEL COLOR</v>
          </cell>
          <cell r="C176" t="str">
            <v>AUXILIAR TIENDA DEL COLOR</v>
          </cell>
          <cell r="D176">
            <v>45</v>
          </cell>
          <cell r="E176" t="str">
            <v>F</v>
          </cell>
        </row>
        <row r="177">
          <cell r="A177">
            <v>64558285</v>
          </cell>
          <cell r="B177" t="str">
            <v>OFICINAS ADMINISTRATIVAS BUCARAMANGA</v>
          </cell>
          <cell r="C177" t="str">
            <v>ADMINISTRADORA OFICINA M Y V AGRO</v>
          </cell>
          <cell r="D177">
            <v>45</v>
          </cell>
          <cell r="E177" t="str">
            <v>F</v>
          </cell>
        </row>
        <row r="178">
          <cell r="A178">
            <v>64576770</v>
          </cell>
          <cell r="B178" t="str">
            <v>CANAL COLPINTURAS</v>
          </cell>
          <cell r="C178" t="str">
            <v>REPRESENTANTE DE VENTAS CANAL COLPINTURA</v>
          </cell>
          <cell r="D178">
            <v>37</v>
          </cell>
          <cell r="E178" t="str">
            <v>F</v>
          </cell>
        </row>
        <row r="179">
          <cell r="A179">
            <v>65699831</v>
          </cell>
          <cell r="B179" t="str">
            <v>VENTAS</v>
          </cell>
          <cell r="C179" t="str">
            <v>ADMINISTRADORA OFICINA M Y V AGRO</v>
          </cell>
          <cell r="D179">
            <v>41</v>
          </cell>
          <cell r="E179" t="str">
            <v>F</v>
          </cell>
        </row>
        <row r="180">
          <cell r="A180">
            <v>65736102</v>
          </cell>
          <cell r="B180" t="str">
            <v>OFICINAS ADMINISTRATIVAS PLANTA</v>
          </cell>
          <cell r="C180" t="str">
            <v>JEFE DE GESTION HUMANA</v>
          </cell>
          <cell r="D180">
            <v>46</v>
          </cell>
          <cell r="E180" t="str">
            <v>F</v>
          </cell>
        </row>
        <row r="181">
          <cell r="A181">
            <v>65767403</v>
          </cell>
          <cell r="B181" t="str">
            <v>VENTAS</v>
          </cell>
          <cell r="C181" t="str">
            <v>REPRESENTANTE TECNICO COMERCIAL</v>
          </cell>
          <cell r="D181">
            <v>38</v>
          </cell>
          <cell r="E181" t="str">
            <v>F</v>
          </cell>
        </row>
        <row r="182">
          <cell r="A182">
            <v>66874853</v>
          </cell>
          <cell r="B182" t="str">
            <v>TIENDAS DEL COLOR</v>
          </cell>
          <cell r="C182" t="str">
            <v>AUXILIAR TIENDA DEL COLOR</v>
          </cell>
          <cell r="D182">
            <v>44</v>
          </cell>
          <cell r="E182" t="str">
            <v>F</v>
          </cell>
        </row>
        <row r="183">
          <cell r="A183">
            <v>66907911</v>
          </cell>
          <cell r="B183" t="str">
            <v>OFICINAS ADMINISTRATIVAS REG. BOGOTA</v>
          </cell>
          <cell r="C183" t="str">
            <v>ANALISTA DE AUDITORIA BOGOTA</v>
          </cell>
          <cell r="D183">
            <v>39</v>
          </cell>
          <cell r="E183" t="str">
            <v>F</v>
          </cell>
        </row>
        <row r="184">
          <cell r="A184">
            <v>70067598</v>
          </cell>
          <cell r="B184" t="str">
            <v>OFICINAS ADMINISTRATIVAS REG. BOGOTA</v>
          </cell>
          <cell r="C184" t="str">
            <v>GERENTE REGIONAL BOGOTA</v>
          </cell>
          <cell r="D184">
            <v>62</v>
          </cell>
          <cell r="E184" t="str">
            <v>M</v>
          </cell>
        </row>
        <row r="185">
          <cell r="A185">
            <v>70070495</v>
          </cell>
          <cell r="B185" t="str">
            <v>VENTAS</v>
          </cell>
          <cell r="C185" t="str">
            <v>REPRESENTANTE TECNICO COMERCIAL</v>
          </cell>
          <cell r="D185">
            <v>59</v>
          </cell>
          <cell r="E185" t="str">
            <v>M</v>
          </cell>
        </row>
        <row r="186">
          <cell r="A186">
            <v>70075646</v>
          </cell>
          <cell r="B186" t="str">
            <v>OFICINAS ADMINISTRATIVAS ENVIGADO</v>
          </cell>
          <cell r="C186" t="str">
            <v>MENSAJERO</v>
          </cell>
          <cell r="D186">
            <v>58</v>
          </cell>
          <cell r="E186" t="str">
            <v>M</v>
          </cell>
        </row>
        <row r="187">
          <cell r="A187">
            <v>70077604</v>
          </cell>
          <cell r="B187" t="str">
            <v>OFICINAS ADMINISTRATIVAS ENVIGADO</v>
          </cell>
          <cell r="C187" t="str">
            <v>GERENTE ADMINISTRATIVO</v>
          </cell>
          <cell r="D187">
            <v>56</v>
          </cell>
          <cell r="E187" t="str">
            <v>M</v>
          </cell>
        </row>
        <row r="188">
          <cell r="A188">
            <v>70080847</v>
          </cell>
          <cell r="B188" t="str">
            <v>CANAL COLPINTURAS</v>
          </cell>
          <cell r="C188" t="str">
            <v>REPRESENTANTE DE VENTAS CANAL COLPINTURA</v>
          </cell>
          <cell r="D188">
            <v>57</v>
          </cell>
          <cell r="E188" t="str">
            <v>M</v>
          </cell>
        </row>
        <row r="189">
          <cell r="A189">
            <v>70085774</v>
          </cell>
          <cell r="B189" t="str">
            <v>OFICINAS ADMINISTRATIVAS ENVIGADO</v>
          </cell>
          <cell r="C189" t="str">
            <v>PRESIDENCIA</v>
          </cell>
          <cell r="D189">
            <v>59</v>
          </cell>
          <cell r="E189" t="str">
            <v>M</v>
          </cell>
        </row>
        <row r="190">
          <cell r="A190">
            <v>70088742</v>
          </cell>
          <cell r="B190" t="str">
            <v>OFICINAS ADMINISTRATIVAS ENVIGADO</v>
          </cell>
          <cell r="C190" t="str">
            <v>JEFE DE SISTEMAS</v>
          </cell>
          <cell r="D190">
            <v>57</v>
          </cell>
          <cell r="E190" t="str">
            <v>M</v>
          </cell>
        </row>
        <row r="191">
          <cell r="A191">
            <v>70090984</v>
          </cell>
          <cell r="B191" t="str">
            <v>OFICINAS ADMINISTRATIVAS ENVIGADO</v>
          </cell>
          <cell r="C191" t="str">
            <v>OFICIOS VARIOS MANTENIMIENTO</v>
          </cell>
          <cell r="D191">
            <v>56</v>
          </cell>
          <cell r="E191" t="str">
            <v>M</v>
          </cell>
        </row>
        <row r="192">
          <cell r="A192">
            <v>70100990</v>
          </cell>
          <cell r="B192" t="str">
            <v>PLANTA DE PINTURAS</v>
          </cell>
          <cell r="C192" t="str">
            <v>OPERARIO DE PINTURAS (TINTURACION I)</v>
          </cell>
          <cell r="D192">
            <v>58</v>
          </cell>
          <cell r="E192" t="str">
            <v>M</v>
          </cell>
        </row>
        <row r="193">
          <cell r="A193">
            <v>70109315</v>
          </cell>
          <cell r="B193" t="str">
            <v>MANTENIMIENTO</v>
          </cell>
          <cell r="C193" t="str">
            <v>OBRAS CIVILES</v>
          </cell>
          <cell r="D193">
            <v>57</v>
          </cell>
          <cell r="E193" t="str">
            <v>M</v>
          </cell>
        </row>
        <row r="194">
          <cell r="A194">
            <v>70114016</v>
          </cell>
          <cell r="B194" t="str">
            <v>CENTRO TECNOLOGICO</v>
          </cell>
          <cell r="C194" t="str">
            <v>ASISTENTE TECNICO CENTRO TECNOLOGICO</v>
          </cell>
          <cell r="D194">
            <v>62</v>
          </cell>
          <cell r="E194" t="str">
            <v>M</v>
          </cell>
        </row>
        <row r="195">
          <cell r="A195">
            <v>70119564</v>
          </cell>
          <cell r="B195" t="str">
            <v>VENTAS</v>
          </cell>
          <cell r="C195" t="str">
            <v>REPRESENTANTE DE VENTAS</v>
          </cell>
          <cell r="D195">
            <v>56</v>
          </cell>
          <cell r="E195" t="str">
            <v>M</v>
          </cell>
        </row>
        <row r="196">
          <cell r="A196">
            <v>70132732</v>
          </cell>
          <cell r="B196" t="str">
            <v>PLANTA DE AGROQUIMICOS</v>
          </cell>
          <cell r="C196" t="str">
            <v>OPERARIO AGROQUIMICOS</v>
          </cell>
          <cell r="D196">
            <v>53</v>
          </cell>
          <cell r="E196" t="str">
            <v>M</v>
          </cell>
        </row>
        <row r="197">
          <cell r="A197">
            <v>70133542</v>
          </cell>
          <cell r="B197" t="str">
            <v>AREA DE SERVICIOS PLANTA</v>
          </cell>
          <cell r="C197" t="str">
            <v>OPERARIO DE SERVICIOS</v>
          </cell>
          <cell r="D197">
            <v>50</v>
          </cell>
          <cell r="E197" t="str">
            <v>M</v>
          </cell>
        </row>
        <row r="198">
          <cell r="A198">
            <v>70133991</v>
          </cell>
          <cell r="B198" t="str">
            <v>AREA DE SERVICIOS PLANTA</v>
          </cell>
          <cell r="C198" t="str">
            <v>ASEO Y CAFETERIA</v>
          </cell>
          <cell r="D198">
            <v>50</v>
          </cell>
          <cell r="E198" t="str">
            <v>M</v>
          </cell>
        </row>
        <row r="199">
          <cell r="A199">
            <v>70137308</v>
          </cell>
          <cell r="B199" t="str">
            <v>PLANTA DE POLIMERIZACION</v>
          </cell>
          <cell r="C199" t="str">
            <v>OFICIOS VARIOS</v>
          </cell>
          <cell r="D199">
            <v>43</v>
          </cell>
          <cell r="E199" t="str">
            <v>M</v>
          </cell>
        </row>
        <row r="200">
          <cell r="A200">
            <v>70137645</v>
          </cell>
          <cell r="B200" t="str">
            <v>LOGISTICA EXTERNA</v>
          </cell>
          <cell r="C200" t="str">
            <v>AUXILIAR OPERACIONES LOGISTICA EXTERNA</v>
          </cell>
          <cell r="D200">
            <v>40</v>
          </cell>
          <cell r="E200" t="str">
            <v>M</v>
          </cell>
        </row>
        <row r="201">
          <cell r="A201">
            <v>70138137</v>
          </cell>
          <cell r="B201" t="str">
            <v>LOGISTICA INTERNA</v>
          </cell>
          <cell r="C201" t="str">
            <v>AUXILIAR LOGISTICA INTERNA</v>
          </cell>
          <cell r="D201">
            <v>39</v>
          </cell>
          <cell r="E201" t="str">
            <v>M</v>
          </cell>
        </row>
        <row r="202">
          <cell r="A202">
            <v>70138348</v>
          </cell>
          <cell r="B202" t="str">
            <v>PLANTA DE POLIMERIZACION</v>
          </cell>
          <cell r="C202" t="str">
            <v>OFICIOS VARIOS</v>
          </cell>
          <cell r="D202">
            <v>39</v>
          </cell>
          <cell r="E202" t="str">
            <v>M</v>
          </cell>
        </row>
        <row r="203">
          <cell r="A203">
            <v>70138648</v>
          </cell>
          <cell r="B203" t="str">
            <v>AREA DE SERVICIOS PLANTA</v>
          </cell>
          <cell r="C203" t="str">
            <v>OPERARIO DE SERVICIOS</v>
          </cell>
          <cell r="D203">
            <v>38</v>
          </cell>
          <cell r="E203" t="str">
            <v>M</v>
          </cell>
        </row>
        <row r="204">
          <cell r="A204">
            <v>70138823</v>
          </cell>
          <cell r="B204" t="str">
            <v>LOGISTICA INTERNA</v>
          </cell>
          <cell r="C204" t="str">
            <v>AUXILIAR OPERACIONES LOGISTICA INTERNA</v>
          </cell>
          <cell r="D204">
            <v>38</v>
          </cell>
          <cell r="E204" t="str">
            <v>M</v>
          </cell>
        </row>
        <row r="205">
          <cell r="A205">
            <v>70140694</v>
          </cell>
          <cell r="B205" t="str">
            <v>LOGISTICA EXTERNA</v>
          </cell>
          <cell r="C205" t="str">
            <v>AUXILIAR OPERACIONES LOGISTICA EXTERNA</v>
          </cell>
          <cell r="D205">
            <v>34</v>
          </cell>
          <cell r="E205" t="str">
            <v>M</v>
          </cell>
        </row>
        <row r="206">
          <cell r="A206">
            <v>70141371</v>
          </cell>
          <cell r="B206" t="str">
            <v>PLANTA DE AGROQUIMICOS</v>
          </cell>
          <cell r="C206" t="str">
            <v>OPERARIO AGROQUIMICOS</v>
          </cell>
          <cell r="D206">
            <v>32</v>
          </cell>
          <cell r="E206" t="str">
            <v>M</v>
          </cell>
        </row>
        <row r="207">
          <cell r="A207">
            <v>70141763</v>
          </cell>
          <cell r="B207" t="str">
            <v>LOGISTICA EXTERNA</v>
          </cell>
          <cell r="C207" t="str">
            <v>AUXILIAR OPERACIONES LOGISTICA EXTERNA</v>
          </cell>
          <cell r="D207">
            <v>31</v>
          </cell>
          <cell r="E207" t="str">
            <v>M</v>
          </cell>
        </row>
        <row r="208">
          <cell r="A208">
            <v>70142099</v>
          </cell>
          <cell r="B208" t="str">
            <v>PLANTA DE AGROQUIMICOS</v>
          </cell>
          <cell r="C208" t="str">
            <v>OFICIOS VARIOS</v>
          </cell>
          <cell r="D208">
            <v>31</v>
          </cell>
          <cell r="E208" t="str">
            <v>M</v>
          </cell>
        </row>
        <row r="209">
          <cell r="A209">
            <v>70142636</v>
          </cell>
          <cell r="B209" t="str">
            <v>PLANTA DE ENVASES</v>
          </cell>
          <cell r="C209" t="str">
            <v>OPERARIO ENVASES</v>
          </cell>
          <cell r="D209">
            <v>29</v>
          </cell>
          <cell r="E209" t="str">
            <v>M</v>
          </cell>
        </row>
        <row r="210">
          <cell r="A210">
            <v>70142792</v>
          </cell>
          <cell r="B210" t="str">
            <v>PLANTA DE POLIESTERIFICACION</v>
          </cell>
          <cell r="C210" t="str">
            <v>OPERARIO POLIESTERIFICACION</v>
          </cell>
          <cell r="D210">
            <v>29</v>
          </cell>
          <cell r="E210" t="str">
            <v>M</v>
          </cell>
        </row>
        <row r="211">
          <cell r="A211">
            <v>70142871</v>
          </cell>
          <cell r="B211" t="str">
            <v>LOGISTICA INTERNA</v>
          </cell>
          <cell r="C211" t="str">
            <v>AUXILIAR OPERACIONES LOGISTICA INTERNA</v>
          </cell>
          <cell r="D211">
            <v>31</v>
          </cell>
          <cell r="E211" t="str">
            <v>M</v>
          </cell>
        </row>
        <row r="212">
          <cell r="A212">
            <v>70256826</v>
          </cell>
          <cell r="B212" t="str">
            <v>PLANTA DE POLIMERIZACION</v>
          </cell>
          <cell r="C212" t="str">
            <v>OFICIOS VARIOS</v>
          </cell>
          <cell r="D212">
            <v>33</v>
          </cell>
          <cell r="E212" t="str">
            <v>M</v>
          </cell>
        </row>
        <row r="213">
          <cell r="A213">
            <v>70302537</v>
          </cell>
          <cell r="B213" t="str">
            <v>TIENDAS DEL COLOR</v>
          </cell>
          <cell r="C213" t="str">
            <v>MENSAJERO DOMICILIOS</v>
          </cell>
          <cell r="D213">
            <v>39</v>
          </cell>
          <cell r="E213" t="str">
            <v>M</v>
          </cell>
        </row>
        <row r="214">
          <cell r="A214">
            <v>70321904</v>
          </cell>
          <cell r="B214" t="str">
            <v>PLANTA DE PINTURAS</v>
          </cell>
          <cell r="C214" t="str">
            <v>OFICIOS VARIOS</v>
          </cell>
          <cell r="D214">
            <v>54</v>
          </cell>
          <cell r="E214" t="str">
            <v>M</v>
          </cell>
        </row>
        <row r="215">
          <cell r="A215">
            <v>70322108</v>
          </cell>
          <cell r="B215" t="str">
            <v>PLANTA DE POLIMERIZACION</v>
          </cell>
          <cell r="C215" t="str">
            <v>OFICIOS VARIOS</v>
          </cell>
          <cell r="D215">
            <v>51</v>
          </cell>
          <cell r="E215" t="str">
            <v>M</v>
          </cell>
        </row>
        <row r="216">
          <cell r="A216">
            <v>70322149</v>
          </cell>
          <cell r="B216" t="str">
            <v>CENTRO TECNOLOGICO</v>
          </cell>
          <cell r="C216" t="str">
            <v>AUXILIAR TECNOLOGICO  I  PINTURAS</v>
          </cell>
          <cell r="D216">
            <v>51</v>
          </cell>
          <cell r="E216" t="str">
            <v>M</v>
          </cell>
        </row>
        <row r="217">
          <cell r="A217">
            <v>70322707</v>
          </cell>
          <cell r="B217" t="str">
            <v>PLANTA DE POLIMERIZACION</v>
          </cell>
          <cell r="C217" t="str">
            <v>COORDINADOR PRODUCCION POLIMERIZACION</v>
          </cell>
          <cell r="D217">
            <v>49</v>
          </cell>
          <cell r="E217" t="str">
            <v>M</v>
          </cell>
        </row>
        <row r="218">
          <cell r="A218">
            <v>70322845</v>
          </cell>
          <cell r="B218" t="str">
            <v>MANTENIMIENTO</v>
          </cell>
          <cell r="C218" t="str">
            <v>OBRAS CIVILES</v>
          </cell>
          <cell r="D218">
            <v>49</v>
          </cell>
          <cell r="E218" t="str">
            <v>M</v>
          </cell>
        </row>
        <row r="219">
          <cell r="A219">
            <v>70323110</v>
          </cell>
          <cell r="B219" t="str">
            <v>MANTENIMIENTO</v>
          </cell>
          <cell r="C219" t="str">
            <v>OFICIOS VARIOS (MANTENIMIENTO)</v>
          </cell>
          <cell r="D219">
            <v>48</v>
          </cell>
          <cell r="E219" t="str">
            <v>M</v>
          </cell>
        </row>
        <row r="220">
          <cell r="A220">
            <v>70323748</v>
          </cell>
          <cell r="B220" t="str">
            <v>MANTENIMIENTO</v>
          </cell>
          <cell r="C220" t="str">
            <v>ELECTROMECANICO-MECANICO</v>
          </cell>
          <cell r="D220">
            <v>46</v>
          </cell>
          <cell r="E220" t="str">
            <v>M</v>
          </cell>
        </row>
        <row r="221">
          <cell r="A221">
            <v>70323798</v>
          </cell>
          <cell r="B221" t="str">
            <v>PLANTA DE POLIMERIZACION</v>
          </cell>
          <cell r="C221" t="str">
            <v>OFICIOS VARIOS</v>
          </cell>
          <cell r="D221">
            <v>46</v>
          </cell>
          <cell r="E221" t="str">
            <v>M</v>
          </cell>
        </row>
        <row r="222">
          <cell r="A222">
            <v>70324304</v>
          </cell>
          <cell r="B222" t="str">
            <v>PLANTA DE POLIMERIZACION</v>
          </cell>
          <cell r="C222" t="str">
            <v>OPERADOR SISTEMA DE MANUFACTURA II (POL)</v>
          </cell>
          <cell r="D222">
            <v>44</v>
          </cell>
          <cell r="E222" t="str">
            <v>M</v>
          </cell>
        </row>
        <row r="223">
          <cell r="A223">
            <v>70324351</v>
          </cell>
          <cell r="B223" t="str">
            <v>PLANTA DE POLIMERIZACION</v>
          </cell>
          <cell r="C223" t="str">
            <v>ANALISTA DE PROCESOS POLIMERIZACION</v>
          </cell>
          <cell r="D223">
            <v>44</v>
          </cell>
          <cell r="E223" t="str">
            <v>M</v>
          </cell>
        </row>
        <row r="224">
          <cell r="A224">
            <v>70324538</v>
          </cell>
          <cell r="B224" t="str">
            <v>PLANTA DE ENVASES</v>
          </cell>
          <cell r="C224" t="str">
            <v>AUXILIAR DE PRODUCCION ENVASES</v>
          </cell>
          <cell r="D224">
            <v>43</v>
          </cell>
          <cell r="E224" t="str">
            <v>M</v>
          </cell>
        </row>
        <row r="225">
          <cell r="A225">
            <v>70324768</v>
          </cell>
          <cell r="B225" t="str">
            <v>PLANTA DE POLIMERIZACION</v>
          </cell>
          <cell r="C225" t="str">
            <v>OPERARIO POLIMERIZACION</v>
          </cell>
          <cell r="D225">
            <v>43</v>
          </cell>
          <cell r="E225" t="str">
            <v>M</v>
          </cell>
        </row>
        <row r="226">
          <cell r="A226">
            <v>70324845</v>
          </cell>
          <cell r="B226" t="str">
            <v>CENTRO TECNOLOGICO</v>
          </cell>
          <cell r="C226" t="str">
            <v>ANALISTA CALIDAD EMPAQUE</v>
          </cell>
          <cell r="D226">
            <v>43</v>
          </cell>
          <cell r="E226" t="str">
            <v>M</v>
          </cell>
        </row>
        <row r="227">
          <cell r="A227">
            <v>70325076</v>
          </cell>
          <cell r="B227" t="str">
            <v>PLANTA DE AGROQUIMICOS</v>
          </cell>
          <cell r="C227" t="str">
            <v>OPERARIO AGROQUIMICOS</v>
          </cell>
          <cell r="D227">
            <v>42</v>
          </cell>
          <cell r="E227" t="str">
            <v>M</v>
          </cell>
        </row>
        <row r="228">
          <cell r="A228">
            <v>70325237</v>
          </cell>
          <cell r="B228" t="str">
            <v>PLANTA DE POLIMERIZACION</v>
          </cell>
          <cell r="C228" t="str">
            <v>OFICIOS VARIOS</v>
          </cell>
          <cell r="D228">
            <v>42</v>
          </cell>
          <cell r="E228" t="str">
            <v>M</v>
          </cell>
        </row>
        <row r="229">
          <cell r="A229">
            <v>70325243</v>
          </cell>
          <cell r="B229" t="str">
            <v>PLANTA DE POLIMERIZACION</v>
          </cell>
          <cell r="C229" t="str">
            <v>OFICIOS VARIOS</v>
          </cell>
          <cell r="D229">
            <v>42</v>
          </cell>
          <cell r="E229" t="str">
            <v>M</v>
          </cell>
        </row>
        <row r="230">
          <cell r="A230">
            <v>70325539</v>
          </cell>
          <cell r="B230" t="str">
            <v>PLANTA DE AGROQUIMICOS</v>
          </cell>
          <cell r="C230" t="str">
            <v>OFICIOS VARIOS</v>
          </cell>
          <cell r="D230">
            <v>41</v>
          </cell>
          <cell r="E230" t="str">
            <v>M</v>
          </cell>
        </row>
        <row r="231">
          <cell r="A231">
            <v>70325701</v>
          </cell>
          <cell r="B231" t="str">
            <v>MANTENIMIENTO</v>
          </cell>
          <cell r="C231" t="str">
            <v>OFICIOS VARIOS MTTO (SERVICIOS-OBRAS)</v>
          </cell>
          <cell r="D231">
            <v>42</v>
          </cell>
          <cell r="E231" t="str">
            <v>M</v>
          </cell>
        </row>
        <row r="232">
          <cell r="A232">
            <v>70325983</v>
          </cell>
          <cell r="B232" t="str">
            <v>PLANTA DE POLIMERIZACION</v>
          </cell>
          <cell r="C232" t="str">
            <v>OFICIOS VARIOS</v>
          </cell>
          <cell r="D232">
            <v>41</v>
          </cell>
          <cell r="E232" t="str">
            <v>M</v>
          </cell>
        </row>
        <row r="233">
          <cell r="A233">
            <v>70326154</v>
          </cell>
          <cell r="B233" t="str">
            <v>OFICINAS ADMINISTRATIVAS PLANTA</v>
          </cell>
          <cell r="C233" t="str">
            <v>APRENDIZ DE GESTION HUMANA DEPORTES</v>
          </cell>
          <cell r="D233">
            <v>40</v>
          </cell>
          <cell r="E233" t="str">
            <v>M</v>
          </cell>
        </row>
        <row r="234">
          <cell r="A234">
            <v>70326280</v>
          </cell>
          <cell r="B234" t="str">
            <v>PLANTA DE AGROQUIMICOS</v>
          </cell>
          <cell r="C234" t="str">
            <v>OPERADOR SISTEMA DE MANUFACTURA I (AGR)</v>
          </cell>
          <cell r="D234">
            <v>39</v>
          </cell>
          <cell r="E234" t="str">
            <v>M</v>
          </cell>
        </row>
        <row r="235">
          <cell r="A235">
            <v>70326448</v>
          </cell>
          <cell r="B235" t="str">
            <v>LOGISTICA EXTERNA</v>
          </cell>
          <cell r="C235" t="str">
            <v>AUXILIAR OPERACIONES LOGISTICA EXTERNA</v>
          </cell>
          <cell r="D235">
            <v>39</v>
          </cell>
          <cell r="E235" t="str">
            <v>M</v>
          </cell>
        </row>
        <row r="236">
          <cell r="A236">
            <v>70326651</v>
          </cell>
          <cell r="B236" t="str">
            <v>PLANTA DE POLIMERIZACION</v>
          </cell>
          <cell r="C236" t="str">
            <v>OPERARIO POLIMERIZACION</v>
          </cell>
          <cell r="D236">
            <v>38</v>
          </cell>
          <cell r="E236" t="str">
            <v>M</v>
          </cell>
        </row>
        <row r="237">
          <cell r="A237">
            <v>70326828</v>
          </cell>
          <cell r="B237" t="str">
            <v>PLANTA DE POLIMERIZACION</v>
          </cell>
          <cell r="C237" t="str">
            <v>OFICIOS VARIOS</v>
          </cell>
          <cell r="D237">
            <v>37</v>
          </cell>
          <cell r="E237" t="str">
            <v>M</v>
          </cell>
        </row>
        <row r="238">
          <cell r="A238">
            <v>70326923</v>
          </cell>
          <cell r="B238" t="str">
            <v>LOGISTICA INTERNA</v>
          </cell>
          <cell r="C238" t="str">
            <v>AUXILIAR OPERACIONES LOGISTICA INTERNA</v>
          </cell>
          <cell r="D238">
            <v>37</v>
          </cell>
          <cell r="E238" t="str">
            <v>M</v>
          </cell>
        </row>
        <row r="239">
          <cell r="A239">
            <v>70327244</v>
          </cell>
          <cell r="B239" t="str">
            <v>PLANTA DE POLIMERIZACION</v>
          </cell>
          <cell r="C239" t="str">
            <v>OPERARIO POLIMERIZACION</v>
          </cell>
          <cell r="D239">
            <v>36</v>
          </cell>
          <cell r="E239" t="str">
            <v>M</v>
          </cell>
        </row>
        <row r="240">
          <cell r="A240">
            <v>70327456</v>
          </cell>
          <cell r="B240" t="str">
            <v>PLANTA DE PINTURAS</v>
          </cell>
          <cell r="C240" t="str">
            <v>OPERARIO DE PINTURAS (TINTURACION I)</v>
          </cell>
          <cell r="D240">
            <v>36</v>
          </cell>
          <cell r="E240" t="str">
            <v>M</v>
          </cell>
        </row>
        <row r="241">
          <cell r="A241">
            <v>70327459</v>
          </cell>
          <cell r="B241" t="str">
            <v>LOGISTICA EXTERNA</v>
          </cell>
          <cell r="C241" t="str">
            <v>ASISTENTE DE GERENCIA LOGISTICA</v>
          </cell>
          <cell r="D241">
            <v>36</v>
          </cell>
          <cell r="E241" t="str">
            <v>M</v>
          </cell>
        </row>
        <row r="242">
          <cell r="A242">
            <v>70327468</v>
          </cell>
          <cell r="B242" t="str">
            <v>PLANTA DE ENVASES</v>
          </cell>
          <cell r="C242" t="str">
            <v>OPERARIO ENVASES</v>
          </cell>
          <cell r="D242">
            <v>37</v>
          </cell>
          <cell r="E242" t="str">
            <v>M</v>
          </cell>
        </row>
        <row r="243">
          <cell r="A243">
            <v>70327563</v>
          </cell>
          <cell r="B243" t="str">
            <v>OFICINAS ADMINISTRATIVAS PLANTA</v>
          </cell>
          <cell r="C243" t="str">
            <v>JEFE DEL SISTEMA DE GESTION INTEGRAL</v>
          </cell>
          <cell r="D243">
            <v>35</v>
          </cell>
          <cell r="E243" t="str">
            <v>M</v>
          </cell>
        </row>
        <row r="244">
          <cell r="A244">
            <v>70327662</v>
          </cell>
          <cell r="B244" t="str">
            <v>LOGISTICA EXTERNA</v>
          </cell>
          <cell r="C244" t="str">
            <v>AUXILIAR OPERACIONES LOGISTICA EXTERNA</v>
          </cell>
          <cell r="D244">
            <v>36</v>
          </cell>
          <cell r="E244" t="str">
            <v>M</v>
          </cell>
        </row>
        <row r="245">
          <cell r="A245">
            <v>70327700</v>
          </cell>
          <cell r="B245" t="str">
            <v>PLANTA DE PINTURAS</v>
          </cell>
          <cell r="C245" t="str">
            <v>OFICIOS VARIOS</v>
          </cell>
          <cell r="D245">
            <v>35</v>
          </cell>
          <cell r="E245" t="str">
            <v>M</v>
          </cell>
        </row>
        <row r="246">
          <cell r="A246">
            <v>70327738</v>
          </cell>
          <cell r="B246" t="str">
            <v>PLANTA DE AGROQUIMICOS</v>
          </cell>
          <cell r="C246" t="str">
            <v>OFICIOS VARIOS</v>
          </cell>
          <cell r="D246">
            <v>35</v>
          </cell>
          <cell r="E246" t="str">
            <v>M</v>
          </cell>
        </row>
        <row r="247">
          <cell r="A247">
            <v>70327858</v>
          </cell>
          <cell r="B247" t="str">
            <v>LOGISTICA EXTERNA</v>
          </cell>
          <cell r="C247" t="str">
            <v>AUXILIAR OPERACIONES LOGISTICA EXTERNA</v>
          </cell>
          <cell r="D247">
            <v>34</v>
          </cell>
          <cell r="E247" t="str">
            <v>M</v>
          </cell>
        </row>
        <row r="248">
          <cell r="A248">
            <v>70327996</v>
          </cell>
          <cell r="B248" t="str">
            <v>PLANTA DE POLIMERIZACION</v>
          </cell>
          <cell r="C248" t="str">
            <v>ANALISTA DE PROCESOS POLIMERIZACION</v>
          </cell>
          <cell r="D248">
            <v>37</v>
          </cell>
          <cell r="E248" t="str">
            <v>M</v>
          </cell>
        </row>
        <row r="249">
          <cell r="A249">
            <v>70328019</v>
          </cell>
          <cell r="B249" t="str">
            <v>PLANTA DE POLIMERIZACION</v>
          </cell>
          <cell r="C249" t="str">
            <v>OPERARIO POLIMERIZACION</v>
          </cell>
          <cell r="D249">
            <v>34</v>
          </cell>
          <cell r="E249" t="str">
            <v>M</v>
          </cell>
        </row>
        <row r="250">
          <cell r="A250">
            <v>70328226</v>
          </cell>
          <cell r="B250" t="str">
            <v>CENTRO TECNOLOGICO</v>
          </cell>
          <cell r="C250" t="str">
            <v>AUXILIAR TECNOLOGICO I  AGROQUIMICOS</v>
          </cell>
          <cell r="D250">
            <v>33</v>
          </cell>
          <cell r="E250" t="str">
            <v>M</v>
          </cell>
        </row>
        <row r="251">
          <cell r="A251">
            <v>70328527</v>
          </cell>
          <cell r="B251" t="str">
            <v>CENTRO TECNOLOGICO</v>
          </cell>
          <cell r="C251" t="str">
            <v>PROFESIONAL TECNOLOGICO  II INDUSTRIA</v>
          </cell>
          <cell r="D251">
            <v>33</v>
          </cell>
          <cell r="E251" t="str">
            <v>M</v>
          </cell>
        </row>
        <row r="252">
          <cell r="A252">
            <v>70328678</v>
          </cell>
          <cell r="B252" t="str">
            <v>PLANTA DE PINTURAS</v>
          </cell>
          <cell r="C252" t="str">
            <v>OPERARIO DE PINTURAS (TINTURACION II)</v>
          </cell>
          <cell r="D252">
            <v>32</v>
          </cell>
          <cell r="E252" t="str">
            <v>M</v>
          </cell>
        </row>
        <row r="253">
          <cell r="A253">
            <v>70328725</v>
          </cell>
          <cell r="B253" t="str">
            <v>CENTRO TECNOLOGICO</v>
          </cell>
          <cell r="C253" t="str">
            <v>AUXILIAR TECNOLOGICO  II  PINTURAS</v>
          </cell>
          <cell r="D253">
            <v>32</v>
          </cell>
          <cell r="E253" t="str">
            <v>M</v>
          </cell>
        </row>
        <row r="254">
          <cell r="A254">
            <v>70328732</v>
          </cell>
          <cell r="B254" t="str">
            <v>PLANTA DE AGROQUIMICOS</v>
          </cell>
          <cell r="C254" t="str">
            <v>OPERARIO AGROQUIMICOS</v>
          </cell>
          <cell r="D254">
            <v>32</v>
          </cell>
          <cell r="E254" t="str">
            <v>M</v>
          </cell>
        </row>
        <row r="255">
          <cell r="A255">
            <v>70328753</v>
          </cell>
          <cell r="B255" t="str">
            <v>PLANTA DE PINTURAS</v>
          </cell>
          <cell r="C255" t="str">
            <v>AUXILIAR DE PRODUCCION PINTURAS II</v>
          </cell>
          <cell r="D255">
            <v>32</v>
          </cell>
          <cell r="E255" t="str">
            <v>M</v>
          </cell>
        </row>
        <row r="256">
          <cell r="A256">
            <v>70328799</v>
          </cell>
          <cell r="B256" t="str">
            <v>PLANTA DE PINTURAS</v>
          </cell>
          <cell r="C256" t="str">
            <v>OFICIOS VARIOS</v>
          </cell>
          <cell r="D256">
            <v>33</v>
          </cell>
          <cell r="E256" t="str">
            <v>M</v>
          </cell>
        </row>
        <row r="257">
          <cell r="A257">
            <v>70328803</v>
          </cell>
          <cell r="B257" t="str">
            <v>PLANTA DE POLIMERIZACION</v>
          </cell>
          <cell r="C257" t="str">
            <v>OPERADOR SISTEMA DE MANUFACTURA I (POL)</v>
          </cell>
          <cell r="D257">
            <v>32</v>
          </cell>
          <cell r="E257" t="str">
            <v>M</v>
          </cell>
        </row>
        <row r="258">
          <cell r="A258">
            <v>70328818</v>
          </cell>
          <cell r="B258" t="str">
            <v>PLANTA DE PINTURAS</v>
          </cell>
          <cell r="C258" t="str">
            <v>OPERARIO PINTURAS</v>
          </cell>
          <cell r="D258">
            <v>34</v>
          </cell>
          <cell r="E258" t="str">
            <v>M</v>
          </cell>
        </row>
        <row r="259">
          <cell r="A259">
            <v>70329436</v>
          </cell>
          <cell r="B259" t="str">
            <v>PLANTA DE AGROQUIMICOS</v>
          </cell>
          <cell r="C259" t="str">
            <v>OPERARIO AGROQUIMICOS</v>
          </cell>
          <cell r="D259">
            <v>30</v>
          </cell>
          <cell r="E259" t="str">
            <v>M</v>
          </cell>
        </row>
        <row r="260">
          <cell r="A260">
            <v>70329491</v>
          </cell>
          <cell r="B260" t="str">
            <v>MANTENIMIENTO</v>
          </cell>
          <cell r="C260" t="str">
            <v>PROGRAMADOR EN MANTENIMIENTO</v>
          </cell>
          <cell r="D260">
            <v>31</v>
          </cell>
          <cell r="E260" t="str">
            <v>M</v>
          </cell>
        </row>
        <row r="261">
          <cell r="A261">
            <v>70329515</v>
          </cell>
          <cell r="B261" t="str">
            <v>LOGISTICA EXTERNA</v>
          </cell>
          <cell r="C261" t="str">
            <v>AUXILIAR OPERACIONES LOGISTICA EXTERNA</v>
          </cell>
          <cell r="D261">
            <v>30</v>
          </cell>
          <cell r="E261" t="str">
            <v>M</v>
          </cell>
        </row>
        <row r="262">
          <cell r="A262">
            <v>70329642</v>
          </cell>
          <cell r="B262" t="str">
            <v>PLANTA DE POLIMERIZACION</v>
          </cell>
          <cell r="C262" t="str">
            <v>OFICIOS VARIOS</v>
          </cell>
          <cell r="D262">
            <v>31</v>
          </cell>
          <cell r="E262" t="str">
            <v>M</v>
          </cell>
        </row>
        <row r="263">
          <cell r="A263">
            <v>70329645</v>
          </cell>
          <cell r="B263" t="str">
            <v>PLANTA DE AGROQUIMICOS</v>
          </cell>
          <cell r="C263" t="str">
            <v>OPERARIO AGROQUIMICOS</v>
          </cell>
          <cell r="D263">
            <v>30</v>
          </cell>
          <cell r="E263" t="str">
            <v>M</v>
          </cell>
        </row>
        <row r="264">
          <cell r="A264">
            <v>70329808</v>
          </cell>
          <cell r="B264" t="str">
            <v>PLANTA DE AGROQUIMICOS</v>
          </cell>
          <cell r="C264" t="str">
            <v>OPERARIO AGROQUIMICOS</v>
          </cell>
          <cell r="D264">
            <v>30</v>
          </cell>
          <cell r="E264" t="str">
            <v>M</v>
          </cell>
        </row>
        <row r="265">
          <cell r="A265">
            <v>70329870</v>
          </cell>
          <cell r="B265" t="str">
            <v>PLANTA DE POLIMERIZACION</v>
          </cell>
          <cell r="C265" t="str">
            <v>OPERARIO POLIMERIZACION</v>
          </cell>
          <cell r="D265">
            <v>29</v>
          </cell>
          <cell r="E265" t="str">
            <v>M</v>
          </cell>
        </row>
        <row r="266">
          <cell r="A266">
            <v>70330148</v>
          </cell>
          <cell r="B266" t="str">
            <v>LOGISTICA INTERNA</v>
          </cell>
          <cell r="C266" t="str">
            <v>AUXILIAR OPERACIONES LOGISTICA INTERNA</v>
          </cell>
          <cell r="D266">
            <v>29</v>
          </cell>
          <cell r="E266" t="str">
            <v>M</v>
          </cell>
        </row>
        <row r="267">
          <cell r="A267">
            <v>70330377</v>
          </cell>
          <cell r="B267" t="str">
            <v>PLANTA DE ENVASES</v>
          </cell>
          <cell r="C267" t="str">
            <v>LITOGRAFO III</v>
          </cell>
          <cell r="D267">
            <v>28</v>
          </cell>
          <cell r="E267" t="str">
            <v>M</v>
          </cell>
        </row>
        <row r="268">
          <cell r="A268">
            <v>70330482</v>
          </cell>
          <cell r="B268" t="str">
            <v>LOGISTICA INTERNA</v>
          </cell>
          <cell r="C268" t="str">
            <v>AUXILIAR LOGISTICA INTERNA</v>
          </cell>
          <cell r="D268">
            <v>28</v>
          </cell>
          <cell r="E268" t="str">
            <v>M</v>
          </cell>
        </row>
        <row r="269">
          <cell r="A269">
            <v>70330538</v>
          </cell>
          <cell r="B269" t="str">
            <v>PLANTA DE AGROQUIMICOS</v>
          </cell>
          <cell r="C269" t="str">
            <v>OFICIOS VARIOS</v>
          </cell>
          <cell r="D269">
            <v>28</v>
          </cell>
          <cell r="E269" t="str">
            <v>M</v>
          </cell>
        </row>
        <row r="270">
          <cell r="A270">
            <v>70413816</v>
          </cell>
          <cell r="B270" t="str">
            <v>VENTAS</v>
          </cell>
          <cell r="C270" t="str">
            <v>REPRESENTANTE TECNICO COMERCIAL</v>
          </cell>
          <cell r="D270">
            <v>52</v>
          </cell>
          <cell r="E270" t="str">
            <v>M</v>
          </cell>
        </row>
        <row r="271">
          <cell r="A271">
            <v>70517904</v>
          </cell>
          <cell r="B271" t="str">
            <v>PLANTA DE PINTURAS</v>
          </cell>
          <cell r="C271" t="str">
            <v>OPERARIO DE PINTURAS (MOLINOS)</v>
          </cell>
          <cell r="D271">
            <v>50</v>
          </cell>
          <cell r="E271" t="str">
            <v>M</v>
          </cell>
        </row>
        <row r="272">
          <cell r="A272">
            <v>70519488</v>
          </cell>
          <cell r="B272" t="str">
            <v>VENTAS</v>
          </cell>
          <cell r="C272" t="str">
            <v>LIDER TECNICO COMERCIAL DE POTREROS</v>
          </cell>
          <cell r="D272">
            <v>49</v>
          </cell>
          <cell r="E272" t="str">
            <v>M</v>
          </cell>
        </row>
        <row r="273">
          <cell r="A273">
            <v>70549989</v>
          </cell>
          <cell r="B273" t="str">
            <v>OFICINAS ADMINISTRATIVAS ENVIGADO</v>
          </cell>
          <cell r="C273" t="str">
            <v>ASESOR JURIDICO</v>
          </cell>
          <cell r="D273">
            <v>55</v>
          </cell>
          <cell r="E273" t="str">
            <v>M</v>
          </cell>
        </row>
        <row r="274">
          <cell r="A274">
            <v>70555879</v>
          </cell>
          <cell r="B274" t="str">
            <v>CANAL COLPINTURAS</v>
          </cell>
          <cell r="C274" t="str">
            <v>REPRESENTANTE DE VENTAS CANAL COLPINTURA</v>
          </cell>
          <cell r="D274">
            <v>53</v>
          </cell>
          <cell r="E274" t="str">
            <v>M</v>
          </cell>
        </row>
        <row r="275">
          <cell r="A275">
            <v>70557280</v>
          </cell>
          <cell r="B275" t="str">
            <v>VENTAS</v>
          </cell>
          <cell r="C275" t="str">
            <v>GERENTE MERCADEO Y VENTAS AGRO</v>
          </cell>
          <cell r="D275">
            <v>51</v>
          </cell>
          <cell r="E275" t="str">
            <v>M</v>
          </cell>
        </row>
        <row r="276">
          <cell r="A276">
            <v>70558976</v>
          </cell>
          <cell r="B276" t="str">
            <v>CANAL COLPINTURAS</v>
          </cell>
          <cell r="C276" t="str">
            <v>REPRESENT DE VENTAS JUNIOR COLPINTURAS</v>
          </cell>
          <cell r="D276">
            <v>53</v>
          </cell>
          <cell r="E276" t="str">
            <v>M</v>
          </cell>
        </row>
        <row r="277">
          <cell r="A277">
            <v>70565576</v>
          </cell>
          <cell r="B277" t="str">
            <v>OFICINAS ADMINISTRATIVAS ENVIGADO</v>
          </cell>
          <cell r="C277" t="str">
            <v>REPRESENTANTE DE VENTAS CANAL INVECO</v>
          </cell>
          <cell r="D277">
            <v>50</v>
          </cell>
          <cell r="E277" t="str">
            <v>M</v>
          </cell>
        </row>
        <row r="278">
          <cell r="A278">
            <v>70690275</v>
          </cell>
          <cell r="B278" t="str">
            <v>OFICINAS ADMINISTRATIVAS PLANTA</v>
          </cell>
          <cell r="C278" t="str">
            <v>GERENTE DE PLANTA DE PRODUCCION</v>
          </cell>
          <cell r="D278">
            <v>59</v>
          </cell>
          <cell r="E278" t="str">
            <v>M</v>
          </cell>
        </row>
        <row r="279">
          <cell r="A279">
            <v>70728466</v>
          </cell>
          <cell r="B279" t="str">
            <v>LOGISTICA INTERNA</v>
          </cell>
          <cell r="C279" t="str">
            <v>AUXILIAR LOGISTICA INTERNA</v>
          </cell>
          <cell r="D279">
            <v>38</v>
          </cell>
          <cell r="E279" t="str">
            <v>M</v>
          </cell>
        </row>
        <row r="280">
          <cell r="A280">
            <v>70784572</v>
          </cell>
          <cell r="B280" t="str">
            <v>PLANTA DE ENVASES</v>
          </cell>
          <cell r="C280" t="str">
            <v>OPERARIO ENVASES</v>
          </cell>
          <cell r="D280">
            <v>40</v>
          </cell>
          <cell r="E280" t="str">
            <v>M</v>
          </cell>
        </row>
        <row r="281">
          <cell r="A281">
            <v>71053132</v>
          </cell>
          <cell r="B281" t="str">
            <v>PLANTA DE AGROQUIMICOS</v>
          </cell>
          <cell r="C281" t="str">
            <v>OPERARIO AGROQUIMICOS</v>
          </cell>
          <cell r="D281">
            <v>39</v>
          </cell>
          <cell r="E281" t="str">
            <v>M</v>
          </cell>
        </row>
        <row r="282">
          <cell r="A282">
            <v>71112474</v>
          </cell>
          <cell r="B282" t="str">
            <v>OFICINAS ADMINISTRATIVAS ENVIGADO</v>
          </cell>
          <cell r="C282" t="str">
            <v>MENSAJERO</v>
          </cell>
          <cell r="D282">
            <v>48</v>
          </cell>
          <cell r="E282" t="str">
            <v>M</v>
          </cell>
        </row>
        <row r="283">
          <cell r="A283">
            <v>71112578</v>
          </cell>
          <cell r="B283" t="str">
            <v>OFICINAS ADMINISTRATIVAS ENVIGADO</v>
          </cell>
          <cell r="C283" t="str">
            <v>MENSAJERO</v>
          </cell>
          <cell r="D283">
            <v>47</v>
          </cell>
          <cell r="E283" t="str">
            <v>M</v>
          </cell>
        </row>
        <row r="284">
          <cell r="A284">
            <v>71116730</v>
          </cell>
          <cell r="B284" t="str">
            <v>CANAL INVECO</v>
          </cell>
          <cell r="C284" t="str">
            <v>REPRESENTANTE DE VENTAS CANAL INVECO</v>
          </cell>
          <cell r="D284">
            <v>34</v>
          </cell>
          <cell r="E284" t="str">
            <v>M</v>
          </cell>
        </row>
        <row r="285">
          <cell r="A285">
            <v>71182508</v>
          </cell>
          <cell r="B285" t="str">
            <v>VENTAS</v>
          </cell>
          <cell r="C285" t="str">
            <v>REPRESENTANTE DE VENTAS JUNIOR</v>
          </cell>
          <cell r="D285">
            <v>52</v>
          </cell>
          <cell r="E285" t="str">
            <v>M</v>
          </cell>
        </row>
        <row r="286">
          <cell r="A286">
            <v>71187136</v>
          </cell>
          <cell r="B286" t="str">
            <v>VENTAS</v>
          </cell>
          <cell r="C286" t="str">
            <v>REPRESENTANTE DE VENTAS  PINTURAS</v>
          </cell>
          <cell r="D286">
            <v>43</v>
          </cell>
          <cell r="E286" t="str">
            <v>M</v>
          </cell>
        </row>
        <row r="287">
          <cell r="A287">
            <v>71189110</v>
          </cell>
          <cell r="B287" t="str">
            <v>CANAL INVECO</v>
          </cell>
          <cell r="C287" t="str">
            <v>REPRESENTANTE DE VENTAS CANAL INVECO</v>
          </cell>
          <cell r="D287">
            <v>39</v>
          </cell>
          <cell r="E287" t="str">
            <v>M</v>
          </cell>
        </row>
        <row r="288">
          <cell r="A288">
            <v>71190527</v>
          </cell>
          <cell r="B288" t="str">
            <v>CANAL INVECO</v>
          </cell>
          <cell r="C288" t="str">
            <v>AUXILIAR DE BODEGA TIENDA INVECO</v>
          </cell>
          <cell r="D288">
            <v>36</v>
          </cell>
          <cell r="E288" t="str">
            <v>M</v>
          </cell>
        </row>
        <row r="289">
          <cell r="A289">
            <v>71193143</v>
          </cell>
          <cell r="B289" t="str">
            <v>VENTAS</v>
          </cell>
          <cell r="C289" t="str">
            <v>PROMOTOR TECNICO COMERCIAL</v>
          </cell>
          <cell r="D289">
            <v>31</v>
          </cell>
          <cell r="E289" t="str">
            <v>M</v>
          </cell>
        </row>
        <row r="290">
          <cell r="A290">
            <v>71211209</v>
          </cell>
          <cell r="B290" t="str">
            <v>CENTRO TECNOLOGICO</v>
          </cell>
          <cell r="C290" t="str">
            <v>ANALISTA CALIDAD EMPAQUE</v>
          </cell>
          <cell r="D290">
            <v>36</v>
          </cell>
          <cell r="E290" t="str">
            <v>M</v>
          </cell>
        </row>
        <row r="291">
          <cell r="A291">
            <v>71213348</v>
          </cell>
          <cell r="B291" t="str">
            <v>TIENDAS DEL COLOR</v>
          </cell>
          <cell r="C291" t="str">
            <v>AUXILIAR TIENDA DEL COLOR</v>
          </cell>
          <cell r="D291">
            <v>35</v>
          </cell>
          <cell r="E291" t="str">
            <v>M</v>
          </cell>
        </row>
        <row r="292">
          <cell r="A292">
            <v>71215749</v>
          </cell>
          <cell r="B292" t="str">
            <v>OFICINAS ADMINISTRATIVAS ENVIGADO</v>
          </cell>
          <cell r="C292" t="str">
            <v>TECNICO DE SOPORTE II</v>
          </cell>
          <cell r="D292">
            <v>35</v>
          </cell>
          <cell r="E292" t="str">
            <v>M</v>
          </cell>
        </row>
        <row r="293">
          <cell r="A293">
            <v>71215955</v>
          </cell>
          <cell r="B293" t="str">
            <v>PLANTA DE PINTURAS</v>
          </cell>
          <cell r="C293" t="str">
            <v>OFICIOS VARIOS</v>
          </cell>
          <cell r="D293">
            <v>35</v>
          </cell>
          <cell r="E293" t="str">
            <v>M</v>
          </cell>
        </row>
        <row r="294">
          <cell r="A294">
            <v>71216280</v>
          </cell>
          <cell r="B294" t="str">
            <v>TIENDAS DEL COLOR</v>
          </cell>
          <cell r="C294" t="str">
            <v>MENSAJERO DOMICILIOS</v>
          </cell>
          <cell r="D294">
            <v>35</v>
          </cell>
          <cell r="E294" t="str">
            <v>M</v>
          </cell>
        </row>
        <row r="295">
          <cell r="A295">
            <v>71221153</v>
          </cell>
          <cell r="B295" t="str">
            <v>OFICINAS ADMINISTRATIVAS PLANTA</v>
          </cell>
          <cell r="C295" t="str">
            <v>TECNICO DE SOPORTE II</v>
          </cell>
          <cell r="D295">
            <v>34</v>
          </cell>
          <cell r="E295" t="str">
            <v>M</v>
          </cell>
        </row>
        <row r="296">
          <cell r="A296">
            <v>71221549</v>
          </cell>
          <cell r="B296" t="str">
            <v>PLANTA DE AGROQUIMICOS</v>
          </cell>
          <cell r="C296" t="str">
            <v>OFICIOS VARIOS</v>
          </cell>
          <cell r="D296">
            <v>34</v>
          </cell>
          <cell r="E296" t="str">
            <v>M</v>
          </cell>
        </row>
        <row r="297">
          <cell r="A297">
            <v>71224452</v>
          </cell>
          <cell r="B297" t="str">
            <v>PLANTA DE PINTURAS</v>
          </cell>
          <cell r="C297" t="str">
            <v>OPERARIO DE PINTURAS (TINTURACION II)</v>
          </cell>
          <cell r="D297">
            <v>33</v>
          </cell>
          <cell r="E297" t="str">
            <v>M</v>
          </cell>
        </row>
        <row r="298">
          <cell r="A298">
            <v>71225795</v>
          </cell>
          <cell r="B298" t="str">
            <v>OFICINAS ADMINISTRATIVAS ENVIGADO</v>
          </cell>
          <cell r="C298" t="str">
            <v>ANALISTA DE AUDITORIA II</v>
          </cell>
          <cell r="D298">
            <v>33</v>
          </cell>
          <cell r="E298" t="str">
            <v>M</v>
          </cell>
        </row>
        <row r="299">
          <cell r="A299">
            <v>71227908</v>
          </cell>
          <cell r="B299" t="str">
            <v>PLANTA DE PINTURAS</v>
          </cell>
          <cell r="C299" t="str">
            <v>OPERADOR SISTEMA DE MANUFACTURA II (PIN)</v>
          </cell>
          <cell r="D299">
            <v>32</v>
          </cell>
          <cell r="E299" t="str">
            <v>M</v>
          </cell>
        </row>
        <row r="300">
          <cell r="A300">
            <v>71241099</v>
          </cell>
          <cell r="B300" t="str">
            <v>CANAL INVECO</v>
          </cell>
          <cell r="C300" t="str">
            <v>PROMOTOR TECNICO COMERCIAL CANAL INVECO</v>
          </cell>
          <cell r="D300">
            <v>29</v>
          </cell>
          <cell r="E300" t="str">
            <v>M</v>
          </cell>
        </row>
        <row r="301">
          <cell r="A301">
            <v>71257222</v>
          </cell>
          <cell r="B301" t="str">
            <v>CANAL INVECO</v>
          </cell>
          <cell r="C301" t="str">
            <v>AUXILIAR DE BODEGA TIENDA INVECO</v>
          </cell>
          <cell r="D301">
            <v>30</v>
          </cell>
          <cell r="E301" t="str">
            <v>M</v>
          </cell>
        </row>
        <row r="302">
          <cell r="A302">
            <v>71279940</v>
          </cell>
          <cell r="B302" t="str">
            <v>PLANTA DE POLIMERIZACION</v>
          </cell>
          <cell r="C302" t="str">
            <v>OPERARIO POLIMERIZACION</v>
          </cell>
          <cell r="D302">
            <v>30</v>
          </cell>
          <cell r="E302" t="str">
            <v>M</v>
          </cell>
        </row>
        <row r="303">
          <cell r="A303">
            <v>71317500</v>
          </cell>
          <cell r="B303" t="str">
            <v>PLANTA DE PINTURAS</v>
          </cell>
          <cell r="C303" t="str">
            <v>OFICIOS VARIOS</v>
          </cell>
          <cell r="D303">
            <v>33</v>
          </cell>
          <cell r="E303" t="str">
            <v>M</v>
          </cell>
        </row>
        <row r="304">
          <cell r="A304">
            <v>71318247</v>
          </cell>
          <cell r="B304" t="str">
            <v>CENTRO TECNOLOGICO</v>
          </cell>
          <cell r="C304" t="str">
            <v>LIDER TECNOLOGICO INDUSTRIA</v>
          </cell>
          <cell r="D304">
            <v>33</v>
          </cell>
          <cell r="E304" t="str">
            <v>M</v>
          </cell>
        </row>
        <row r="305">
          <cell r="A305">
            <v>71331970</v>
          </cell>
          <cell r="B305" t="str">
            <v>LOGISTICA EXTERNA</v>
          </cell>
          <cell r="C305" t="str">
            <v>AUXILIAR ADMINISTRATIVO DE TRAFICO Y SAC</v>
          </cell>
          <cell r="D305">
            <v>36</v>
          </cell>
          <cell r="E305" t="str">
            <v>M</v>
          </cell>
        </row>
        <row r="306">
          <cell r="A306">
            <v>71334851</v>
          </cell>
          <cell r="B306" t="str">
            <v>PLANTA DE ENVASES</v>
          </cell>
          <cell r="C306" t="str">
            <v>OPERARIO ENVASES</v>
          </cell>
          <cell r="D306">
            <v>36</v>
          </cell>
          <cell r="E306" t="str">
            <v>M</v>
          </cell>
        </row>
        <row r="307">
          <cell r="A307">
            <v>71336431</v>
          </cell>
          <cell r="B307" t="str">
            <v>PLANTA DE PINTURAS</v>
          </cell>
          <cell r="C307" t="str">
            <v>OPERARIO DE PINTURAS (TINTURACION II)</v>
          </cell>
          <cell r="D307">
            <v>35</v>
          </cell>
          <cell r="E307" t="str">
            <v>M</v>
          </cell>
        </row>
        <row r="308">
          <cell r="A308">
            <v>71337901</v>
          </cell>
          <cell r="B308" t="str">
            <v>VENTAS</v>
          </cell>
          <cell r="C308" t="str">
            <v>PROMOTOR TECNICO COMERCIAL</v>
          </cell>
          <cell r="D308">
            <v>35</v>
          </cell>
          <cell r="E308" t="str">
            <v>M</v>
          </cell>
        </row>
        <row r="309">
          <cell r="A309">
            <v>71364569</v>
          </cell>
          <cell r="B309" t="str">
            <v>TIENDAS DEL COLOR</v>
          </cell>
          <cell r="C309" t="str">
            <v>MENSAJERO DOMICILIOS</v>
          </cell>
          <cell r="D309">
            <v>30</v>
          </cell>
          <cell r="E309" t="str">
            <v>M</v>
          </cell>
        </row>
        <row r="310">
          <cell r="A310">
            <v>71365072</v>
          </cell>
          <cell r="B310" t="str">
            <v>CANAL INVECO</v>
          </cell>
          <cell r="C310" t="str">
            <v>CONDUCTOR CANAL INVECO</v>
          </cell>
          <cell r="D310">
            <v>30</v>
          </cell>
          <cell r="E310" t="str">
            <v>M</v>
          </cell>
        </row>
        <row r="311">
          <cell r="A311">
            <v>71366964</v>
          </cell>
          <cell r="B311" t="str">
            <v>CENTRO TECNOLOGICO</v>
          </cell>
          <cell r="C311" t="str">
            <v>AUXILIAR TECNOLOGICO  I  INDUSTRIA</v>
          </cell>
          <cell r="D311">
            <v>30</v>
          </cell>
          <cell r="E311" t="str">
            <v>M</v>
          </cell>
        </row>
        <row r="312">
          <cell r="A312">
            <v>71373825</v>
          </cell>
          <cell r="B312" t="str">
            <v>TIENDAS DEL COLOR</v>
          </cell>
          <cell r="C312" t="str">
            <v>AUXILIAR TIENDA DEL COLOR</v>
          </cell>
          <cell r="D312">
            <v>33</v>
          </cell>
          <cell r="E312" t="str">
            <v>M</v>
          </cell>
        </row>
        <row r="313">
          <cell r="A313">
            <v>71382034</v>
          </cell>
          <cell r="B313" t="str">
            <v>TIENDAS DEL COLOR</v>
          </cell>
          <cell r="C313" t="str">
            <v>AUXILIAR TIENDA DEL COLOR</v>
          </cell>
          <cell r="D313">
            <v>33</v>
          </cell>
          <cell r="E313" t="str">
            <v>M</v>
          </cell>
        </row>
        <row r="314">
          <cell r="A314">
            <v>71382730</v>
          </cell>
          <cell r="B314" t="str">
            <v>MANTENIMIENTO</v>
          </cell>
          <cell r="C314" t="str">
            <v>ELECTROMECANICO-MECANICO</v>
          </cell>
          <cell r="D314">
            <v>32</v>
          </cell>
          <cell r="E314" t="str">
            <v>M</v>
          </cell>
        </row>
        <row r="315">
          <cell r="A315">
            <v>71384228</v>
          </cell>
          <cell r="B315" t="str">
            <v>PLANTA DE PINTURAS</v>
          </cell>
          <cell r="C315" t="str">
            <v>OFICIOS VARIOS</v>
          </cell>
          <cell r="D315">
            <v>33</v>
          </cell>
          <cell r="E315" t="str">
            <v>M</v>
          </cell>
        </row>
        <row r="316">
          <cell r="A316">
            <v>71384899</v>
          </cell>
          <cell r="B316" t="str">
            <v>PLANTA DE PINTURAS</v>
          </cell>
          <cell r="C316" t="str">
            <v>OPERARIO DE PINTURAS (TINTURACION II)</v>
          </cell>
          <cell r="D316">
            <v>32</v>
          </cell>
          <cell r="E316" t="str">
            <v>M</v>
          </cell>
        </row>
        <row r="317">
          <cell r="A317">
            <v>71388535</v>
          </cell>
          <cell r="B317" t="str">
            <v>LOGISTICA EXTERNA</v>
          </cell>
          <cell r="C317" t="str">
            <v>AUXILIAR ADMINISTRATIVO DE TRAFICO Y SAC</v>
          </cell>
          <cell r="D317">
            <v>32</v>
          </cell>
          <cell r="E317" t="str">
            <v>M</v>
          </cell>
        </row>
        <row r="318">
          <cell r="A318">
            <v>71536164</v>
          </cell>
          <cell r="B318" t="str">
            <v>CENTRO TECNOLOGICO</v>
          </cell>
          <cell r="C318" t="str">
            <v>LIDER TECNOLOGICO PINTURAS</v>
          </cell>
          <cell r="D318">
            <v>34</v>
          </cell>
          <cell r="E318" t="str">
            <v>M</v>
          </cell>
        </row>
        <row r="319">
          <cell r="A319">
            <v>71577652</v>
          </cell>
          <cell r="B319" t="str">
            <v>MANTENIMIENTO</v>
          </cell>
          <cell r="C319" t="str">
            <v>INSTRUMENTISTA</v>
          </cell>
          <cell r="D319">
            <v>54</v>
          </cell>
          <cell r="E319" t="str">
            <v>M</v>
          </cell>
        </row>
        <row r="320">
          <cell r="A320">
            <v>71611206</v>
          </cell>
          <cell r="B320" t="str">
            <v>LOGISTICA INTERNA</v>
          </cell>
          <cell r="C320" t="str">
            <v>COORDINADOR LOGISTICA INTERNA</v>
          </cell>
          <cell r="D320">
            <v>52</v>
          </cell>
          <cell r="E320" t="str">
            <v>M</v>
          </cell>
        </row>
        <row r="321">
          <cell r="A321">
            <v>71612850</v>
          </cell>
          <cell r="B321" t="str">
            <v>MANTENIMIENTO</v>
          </cell>
          <cell r="C321" t="str">
            <v>ELECTROMECANICO-MECANICO</v>
          </cell>
          <cell r="D321">
            <v>52</v>
          </cell>
          <cell r="E321" t="str">
            <v>M</v>
          </cell>
        </row>
        <row r="322">
          <cell r="A322">
            <v>71627068</v>
          </cell>
          <cell r="B322" t="str">
            <v>OFICINAS ADMINISTRATIVAS ENVIGADO</v>
          </cell>
          <cell r="C322" t="str">
            <v>TECNICO DE SOPORTE</v>
          </cell>
          <cell r="D322">
            <v>51</v>
          </cell>
          <cell r="E322" t="str">
            <v>M</v>
          </cell>
        </row>
        <row r="323">
          <cell r="A323">
            <v>71641300</v>
          </cell>
          <cell r="B323" t="str">
            <v>OFICINAS ADMINISTRATIVAS ENVIGADO</v>
          </cell>
          <cell r="C323" t="str">
            <v>REPRESENTANTE DE VENTAS CANAL INVECO</v>
          </cell>
          <cell r="D323">
            <v>50</v>
          </cell>
          <cell r="E323" t="str">
            <v>M</v>
          </cell>
        </row>
        <row r="324">
          <cell r="A324">
            <v>71652741</v>
          </cell>
          <cell r="B324" t="str">
            <v>OFICINAS ADMINISTRATIVAS ENVIGADO</v>
          </cell>
          <cell r="C324" t="str">
            <v>ANALISTA DE COSTOS</v>
          </cell>
          <cell r="D324">
            <v>49</v>
          </cell>
          <cell r="E324" t="str">
            <v>M</v>
          </cell>
        </row>
        <row r="325">
          <cell r="A325">
            <v>71663376</v>
          </cell>
          <cell r="B325" t="str">
            <v>CANAL INVECO</v>
          </cell>
          <cell r="C325" t="str">
            <v>PROMOTOR TECNICO COMERCIAL CANAL INVECO</v>
          </cell>
          <cell r="D325">
            <v>50</v>
          </cell>
          <cell r="E325" t="str">
            <v>M</v>
          </cell>
        </row>
        <row r="326">
          <cell r="A326">
            <v>71693169</v>
          </cell>
          <cell r="B326" t="str">
            <v>OFICINAS ADMINISTRATIVAS ENVIGADO</v>
          </cell>
          <cell r="C326" t="str">
            <v>REPRESENTANTE DE VENTAS CANAL INVECO</v>
          </cell>
          <cell r="D326">
            <v>46</v>
          </cell>
          <cell r="E326" t="str">
            <v>M</v>
          </cell>
        </row>
        <row r="327">
          <cell r="A327">
            <v>71699837</v>
          </cell>
          <cell r="B327" t="str">
            <v>MANTENIMIENTO</v>
          </cell>
          <cell r="C327" t="str">
            <v>ELECTROMECANICO-MECANICO</v>
          </cell>
          <cell r="D327">
            <v>45</v>
          </cell>
          <cell r="E327" t="str">
            <v>M</v>
          </cell>
        </row>
        <row r="328">
          <cell r="A328">
            <v>71711602</v>
          </cell>
          <cell r="B328" t="str">
            <v>LOGISTICA INTERNA</v>
          </cell>
          <cell r="C328" t="str">
            <v>AUXILIAR LOGISTICA INTERNA</v>
          </cell>
          <cell r="D328">
            <v>44</v>
          </cell>
          <cell r="E328" t="str">
            <v>M</v>
          </cell>
        </row>
        <row r="329">
          <cell r="A329">
            <v>71716456</v>
          </cell>
          <cell r="B329" t="str">
            <v>TIENDAS DEL COLOR</v>
          </cell>
          <cell r="C329" t="str">
            <v>AUXILIAR TIENDA DEL COLOR</v>
          </cell>
          <cell r="D329">
            <v>44</v>
          </cell>
          <cell r="E329" t="str">
            <v>M</v>
          </cell>
        </row>
        <row r="330">
          <cell r="A330">
            <v>71727667</v>
          </cell>
          <cell r="B330" t="str">
            <v>PLANTA DE POLIESTERIFICACION</v>
          </cell>
          <cell r="C330" t="str">
            <v>OPERARIO POLIESTERIFICACION</v>
          </cell>
          <cell r="D330">
            <v>42</v>
          </cell>
          <cell r="E330" t="str">
            <v>M</v>
          </cell>
        </row>
        <row r="331">
          <cell r="A331">
            <v>71731338</v>
          </cell>
          <cell r="B331" t="str">
            <v>TIENDAS DEL COLOR</v>
          </cell>
          <cell r="C331" t="str">
            <v>AUXILIAR TIENDA DEL COLOR</v>
          </cell>
          <cell r="D331">
            <v>41</v>
          </cell>
          <cell r="E331" t="str">
            <v>M</v>
          </cell>
        </row>
        <row r="332">
          <cell r="A332">
            <v>71736600</v>
          </cell>
          <cell r="B332" t="str">
            <v>VENTAS</v>
          </cell>
          <cell r="C332" t="str">
            <v>PROMOTOR TECNICO COMERCIAL</v>
          </cell>
          <cell r="D332">
            <v>41</v>
          </cell>
          <cell r="E332" t="str">
            <v>M</v>
          </cell>
        </row>
        <row r="333">
          <cell r="A333">
            <v>71737731</v>
          </cell>
          <cell r="B333" t="str">
            <v>CENTRO TECNOLOGICO</v>
          </cell>
          <cell r="C333" t="str">
            <v>AUXILIAR TECNOLOGICO  I  INDUSTRIA</v>
          </cell>
          <cell r="D333">
            <v>42</v>
          </cell>
          <cell r="E333" t="str">
            <v>M</v>
          </cell>
        </row>
        <row r="334">
          <cell r="A334">
            <v>71750918</v>
          </cell>
          <cell r="B334" t="str">
            <v>TIENDAS DEL COLOR</v>
          </cell>
          <cell r="C334" t="str">
            <v>VENDEDOR TIENDA DEL COLOR</v>
          </cell>
          <cell r="D334">
            <v>39</v>
          </cell>
          <cell r="E334" t="str">
            <v>M</v>
          </cell>
        </row>
        <row r="335">
          <cell r="A335">
            <v>71755022</v>
          </cell>
          <cell r="B335" t="str">
            <v>OFICINAS ADMINISTRATIVAS ENVIGADO</v>
          </cell>
          <cell r="C335" t="str">
            <v>AUDITOR</v>
          </cell>
          <cell r="D335">
            <v>38</v>
          </cell>
          <cell r="E335" t="str">
            <v>M</v>
          </cell>
        </row>
        <row r="336">
          <cell r="A336">
            <v>71756465</v>
          </cell>
          <cell r="B336" t="str">
            <v>LOGISTICA INTERNA</v>
          </cell>
          <cell r="C336" t="str">
            <v>AUXILIAR LOGISTICA CONDUCTOR</v>
          </cell>
          <cell r="D336">
            <v>38</v>
          </cell>
          <cell r="E336" t="str">
            <v>M</v>
          </cell>
        </row>
        <row r="337">
          <cell r="A337">
            <v>71776890</v>
          </cell>
          <cell r="B337" t="str">
            <v>TIENDAS DEL COLOR</v>
          </cell>
          <cell r="C337" t="str">
            <v>VENDEDOR TIENDA DEL COLOR</v>
          </cell>
          <cell r="D337">
            <v>35</v>
          </cell>
          <cell r="E337" t="str">
            <v>M</v>
          </cell>
        </row>
        <row r="338">
          <cell r="A338">
            <v>71780987</v>
          </cell>
          <cell r="B338" t="str">
            <v>TIENDAS DEL COLOR</v>
          </cell>
          <cell r="C338" t="str">
            <v>VENDEDOR TIENDA DEL COLOR</v>
          </cell>
          <cell r="D338">
            <v>36</v>
          </cell>
          <cell r="E338" t="str">
            <v>M</v>
          </cell>
        </row>
        <row r="339">
          <cell r="A339">
            <v>71788246</v>
          </cell>
          <cell r="B339" t="str">
            <v>VENTAS</v>
          </cell>
          <cell r="C339" t="str">
            <v>COORDINADOR DE VENTAS</v>
          </cell>
          <cell r="D339">
            <v>36</v>
          </cell>
          <cell r="E339" t="str">
            <v>M</v>
          </cell>
        </row>
        <row r="340">
          <cell r="A340">
            <v>71789701</v>
          </cell>
          <cell r="B340" t="str">
            <v>LOGISTICA EXTERNA</v>
          </cell>
          <cell r="C340" t="str">
            <v>AUXILIAR DE PROVISIONAMIENTO</v>
          </cell>
          <cell r="D340">
            <v>37</v>
          </cell>
          <cell r="E340" t="str">
            <v>M</v>
          </cell>
        </row>
        <row r="341">
          <cell r="A341">
            <v>71795288</v>
          </cell>
          <cell r="B341" t="str">
            <v>PLANTA DE AGROQUIMICOS</v>
          </cell>
          <cell r="C341" t="str">
            <v>OFICIOS VARIOS</v>
          </cell>
          <cell r="D341">
            <v>35</v>
          </cell>
          <cell r="E341" t="str">
            <v>M</v>
          </cell>
        </row>
        <row r="342">
          <cell r="A342">
            <v>71981961</v>
          </cell>
          <cell r="B342" t="str">
            <v>VENTAS</v>
          </cell>
          <cell r="C342" t="str">
            <v>PROMOTOR TECNICO COMERCIAL</v>
          </cell>
          <cell r="D342">
            <v>40</v>
          </cell>
          <cell r="E342" t="str">
            <v>M</v>
          </cell>
        </row>
        <row r="343">
          <cell r="A343">
            <v>72270364</v>
          </cell>
          <cell r="B343" t="str">
            <v>TIENDAS DEL COLOR</v>
          </cell>
          <cell r="C343" t="str">
            <v>VENDEDOR TIENDA DEL COLOR</v>
          </cell>
          <cell r="D343">
            <v>33</v>
          </cell>
          <cell r="E343" t="str">
            <v>M</v>
          </cell>
        </row>
        <row r="344">
          <cell r="A344">
            <v>73211463</v>
          </cell>
          <cell r="B344" t="str">
            <v>TIENDAS DEL COLOR</v>
          </cell>
          <cell r="C344" t="str">
            <v>MENSAJERO DOMICILIOS</v>
          </cell>
          <cell r="D344">
            <v>29</v>
          </cell>
          <cell r="E344" t="str">
            <v>M</v>
          </cell>
        </row>
        <row r="345">
          <cell r="A345">
            <v>75066081</v>
          </cell>
          <cell r="B345" t="str">
            <v>VENTAS</v>
          </cell>
          <cell r="C345" t="str">
            <v>REPRESENTANTE TECNICO COMERCIAL</v>
          </cell>
          <cell r="D345">
            <v>42</v>
          </cell>
          <cell r="E345" t="str">
            <v>M</v>
          </cell>
        </row>
        <row r="346">
          <cell r="A346">
            <v>75081626</v>
          </cell>
          <cell r="B346" t="str">
            <v>VENTAS</v>
          </cell>
          <cell r="C346" t="str">
            <v>REPRESENTANTE TECNICO COMERCIAL</v>
          </cell>
          <cell r="D346">
            <v>37</v>
          </cell>
          <cell r="E346" t="str">
            <v>M</v>
          </cell>
        </row>
        <row r="347">
          <cell r="A347">
            <v>77187916</v>
          </cell>
          <cell r="B347" t="str">
            <v>VENTAS</v>
          </cell>
          <cell r="C347" t="str">
            <v>PROMOTOR TECNICO COMERCIAL</v>
          </cell>
          <cell r="D347">
            <v>37</v>
          </cell>
          <cell r="E347" t="str">
            <v>M</v>
          </cell>
        </row>
        <row r="348">
          <cell r="A348">
            <v>77196089</v>
          </cell>
          <cell r="B348" t="str">
            <v>TIENDAS DEL COLOR</v>
          </cell>
          <cell r="C348" t="str">
            <v>VENDEDOR TIENDA DEL COLOR</v>
          </cell>
          <cell r="D348">
            <v>34</v>
          </cell>
          <cell r="E348" t="str">
            <v>M</v>
          </cell>
        </row>
        <row r="349">
          <cell r="A349">
            <v>78026895</v>
          </cell>
          <cell r="B349" t="str">
            <v>CANAL INVECO</v>
          </cell>
          <cell r="C349" t="str">
            <v>PROMOTOR TECNICO COMERCIAL CANAL INVECO</v>
          </cell>
          <cell r="D349">
            <v>41</v>
          </cell>
          <cell r="E349" t="str">
            <v>M</v>
          </cell>
        </row>
        <row r="350">
          <cell r="A350">
            <v>78688457</v>
          </cell>
          <cell r="B350" t="str">
            <v>VENTAS</v>
          </cell>
          <cell r="C350" t="str">
            <v>REPRESENTANTE DE VENTAS JUNIOR</v>
          </cell>
          <cell r="D350">
            <v>49</v>
          </cell>
          <cell r="E350" t="str">
            <v>M</v>
          </cell>
        </row>
        <row r="351">
          <cell r="A351">
            <v>78695177</v>
          </cell>
          <cell r="B351" t="str">
            <v>PLANTA DE ENVASES</v>
          </cell>
          <cell r="C351" t="str">
            <v>OPERARIO ENVASES</v>
          </cell>
          <cell r="D351">
            <v>46</v>
          </cell>
          <cell r="E351" t="str">
            <v>M</v>
          </cell>
        </row>
        <row r="352">
          <cell r="A352">
            <v>79125382</v>
          </cell>
          <cell r="B352" t="str">
            <v>VENTAS</v>
          </cell>
          <cell r="C352" t="str">
            <v>PROMOTOR TECNICO COMERCIAL PINTURAS</v>
          </cell>
          <cell r="D352">
            <v>49</v>
          </cell>
          <cell r="E352" t="str">
            <v>M</v>
          </cell>
        </row>
        <row r="353">
          <cell r="A353">
            <v>79263238</v>
          </cell>
          <cell r="B353" t="str">
            <v>CANAL COLPINTURAS</v>
          </cell>
          <cell r="C353" t="str">
            <v>REPRESENT DE VENTAS JUNIOR COLPINTURAS</v>
          </cell>
          <cell r="D353">
            <v>51</v>
          </cell>
          <cell r="E353" t="str">
            <v>M</v>
          </cell>
        </row>
        <row r="354">
          <cell r="A354">
            <v>79503468</v>
          </cell>
          <cell r="B354" t="str">
            <v>TIENDAS DEL COLOR</v>
          </cell>
          <cell r="C354" t="str">
            <v>VENDEDOR TIENDA DEL COLOR</v>
          </cell>
          <cell r="D354">
            <v>43</v>
          </cell>
          <cell r="E354" t="str">
            <v>M</v>
          </cell>
        </row>
        <row r="355">
          <cell r="A355">
            <v>79582269</v>
          </cell>
          <cell r="B355" t="str">
            <v>VENTAS</v>
          </cell>
          <cell r="C355" t="str">
            <v>REPRESENTANTE DE VENTAS  PINTURAS</v>
          </cell>
          <cell r="D355">
            <v>42</v>
          </cell>
          <cell r="E355" t="str">
            <v>M</v>
          </cell>
        </row>
        <row r="356">
          <cell r="A356">
            <v>79643059</v>
          </cell>
          <cell r="B356" t="str">
            <v>VENTAS</v>
          </cell>
          <cell r="C356" t="str">
            <v>REPRESENTANTE DE VENTAS  PINTURAS</v>
          </cell>
          <cell r="D356">
            <v>42</v>
          </cell>
          <cell r="E356" t="str">
            <v>M</v>
          </cell>
        </row>
        <row r="357">
          <cell r="A357">
            <v>79689436</v>
          </cell>
          <cell r="B357" t="str">
            <v>OFICINAS ADMINISTRATIVAS REG. BOGOTA</v>
          </cell>
          <cell r="C357" t="str">
            <v>ASISTENTE DE REGISTRO</v>
          </cell>
          <cell r="D357">
            <v>40</v>
          </cell>
          <cell r="E357" t="str">
            <v>M</v>
          </cell>
        </row>
        <row r="358">
          <cell r="A358">
            <v>79696409</v>
          </cell>
          <cell r="B358" t="str">
            <v>LOGISTICA INTERNA</v>
          </cell>
          <cell r="C358" t="str">
            <v>ANALISTA DE INVENTARIOS Y PROCESOS</v>
          </cell>
          <cell r="D358">
            <v>38</v>
          </cell>
          <cell r="E358" t="str">
            <v>M</v>
          </cell>
        </row>
        <row r="359">
          <cell r="A359">
            <v>79698465</v>
          </cell>
          <cell r="B359" t="str">
            <v>TIENDAS DEL COLOR</v>
          </cell>
          <cell r="C359" t="str">
            <v>VENDEDOR TIENDA DEL COLOR</v>
          </cell>
          <cell r="D359">
            <v>40</v>
          </cell>
          <cell r="E359" t="str">
            <v>M</v>
          </cell>
        </row>
        <row r="360">
          <cell r="A360">
            <v>79716657</v>
          </cell>
          <cell r="B360" t="str">
            <v>TIENDAS DEL COLOR</v>
          </cell>
          <cell r="C360" t="str">
            <v>AUXILIAR TIENDA DEL COLOR</v>
          </cell>
          <cell r="D360">
            <v>38</v>
          </cell>
          <cell r="E360" t="str">
            <v>M</v>
          </cell>
        </row>
        <row r="361">
          <cell r="A361">
            <v>79734669</v>
          </cell>
          <cell r="B361" t="str">
            <v>OFICINAS ADMINISTRATIVAS REG. BOGOTA</v>
          </cell>
          <cell r="C361" t="str">
            <v>PROMOTOR TECNICO COMERCIAL</v>
          </cell>
          <cell r="D361">
            <v>39</v>
          </cell>
          <cell r="E361" t="str">
            <v>M</v>
          </cell>
        </row>
        <row r="362">
          <cell r="A362">
            <v>79739895</v>
          </cell>
          <cell r="B362" t="str">
            <v>TIENDAS DEL COLOR</v>
          </cell>
          <cell r="C362" t="str">
            <v>VENDEDOR TIENDA DEL COLOR</v>
          </cell>
          <cell r="D362">
            <v>38</v>
          </cell>
          <cell r="E362" t="str">
            <v>M</v>
          </cell>
        </row>
        <row r="363">
          <cell r="A363">
            <v>79894861</v>
          </cell>
          <cell r="B363" t="str">
            <v>TIENDAS DEL COLOR</v>
          </cell>
          <cell r="C363" t="str">
            <v>AUXILIAR TIENDA DEL COLOR</v>
          </cell>
          <cell r="D363">
            <v>36</v>
          </cell>
          <cell r="E363" t="str">
            <v>M</v>
          </cell>
        </row>
        <row r="364">
          <cell r="A364">
            <v>79900678</v>
          </cell>
          <cell r="B364" t="str">
            <v>VENTAS</v>
          </cell>
          <cell r="C364" t="str">
            <v>PROMOTOR TECNICO COMERCIAL</v>
          </cell>
          <cell r="D364">
            <v>36</v>
          </cell>
          <cell r="E364" t="str">
            <v>M</v>
          </cell>
        </row>
        <row r="365">
          <cell r="A365">
            <v>80031021</v>
          </cell>
          <cell r="B365" t="str">
            <v>TIENDAS DEL COLOR</v>
          </cell>
          <cell r="C365" t="str">
            <v>AUXILIAR TIENDA DEL COLOR</v>
          </cell>
          <cell r="D365">
            <v>33</v>
          </cell>
          <cell r="E365" t="str">
            <v>M</v>
          </cell>
        </row>
        <row r="366">
          <cell r="A366">
            <v>80053428</v>
          </cell>
          <cell r="B366" t="str">
            <v>TIENDAS DEL COLOR</v>
          </cell>
          <cell r="C366" t="str">
            <v>VENDEDOR TIENDA DEL COLOR</v>
          </cell>
          <cell r="D366">
            <v>33</v>
          </cell>
          <cell r="E366" t="str">
            <v>M</v>
          </cell>
        </row>
        <row r="367">
          <cell r="A367">
            <v>80117915</v>
          </cell>
          <cell r="B367" t="str">
            <v>TIENDAS DEL COLOR</v>
          </cell>
          <cell r="C367" t="str">
            <v>AUXILIAR TIENDA DEL COLOR</v>
          </cell>
          <cell r="D367">
            <v>31</v>
          </cell>
          <cell r="E367" t="str">
            <v>M</v>
          </cell>
        </row>
        <row r="368">
          <cell r="A368">
            <v>80138854</v>
          </cell>
          <cell r="B368" t="str">
            <v>TIENDAS DEL COLOR</v>
          </cell>
          <cell r="C368" t="str">
            <v>AUXILIAR TIENDA DEL COLOR</v>
          </cell>
          <cell r="D368">
            <v>31</v>
          </cell>
          <cell r="E368" t="str">
            <v>M</v>
          </cell>
        </row>
        <row r="369">
          <cell r="A369">
            <v>80141625</v>
          </cell>
          <cell r="B369" t="str">
            <v>TIENDAS DEL COLOR</v>
          </cell>
          <cell r="C369" t="str">
            <v>AUXILIAR TIENDA DEL COLOR</v>
          </cell>
          <cell r="D369">
            <v>30</v>
          </cell>
          <cell r="E369" t="str">
            <v>M</v>
          </cell>
        </row>
        <row r="370">
          <cell r="A370">
            <v>80142712</v>
          </cell>
          <cell r="B370" t="str">
            <v>TIENDAS DEL COLOR</v>
          </cell>
          <cell r="C370" t="str">
            <v>MENSAJERO DOMICILIOS</v>
          </cell>
          <cell r="D370">
            <v>30</v>
          </cell>
          <cell r="E370" t="str">
            <v>M</v>
          </cell>
        </row>
        <row r="371">
          <cell r="A371">
            <v>80189117</v>
          </cell>
          <cell r="B371" t="str">
            <v>TIENDAS DEL COLOR</v>
          </cell>
          <cell r="C371" t="str">
            <v>COORDINADOR DOMICILIOS</v>
          </cell>
          <cell r="D371">
            <v>30</v>
          </cell>
          <cell r="E371" t="str">
            <v>M</v>
          </cell>
        </row>
        <row r="372">
          <cell r="A372">
            <v>80818191</v>
          </cell>
          <cell r="B372" t="str">
            <v>OFICINAS ADMINISTRATIVAS REG. BOGOTA</v>
          </cell>
          <cell r="C372" t="str">
            <v>TECNICO DE SOPORTE BOGOTA</v>
          </cell>
          <cell r="D372">
            <v>31</v>
          </cell>
          <cell r="E372" t="str">
            <v>M</v>
          </cell>
        </row>
        <row r="373">
          <cell r="A373">
            <v>80845159</v>
          </cell>
          <cell r="B373" t="str">
            <v>TIENDAS DEL COLOR</v>
          </cell>
          <cell r="C373" t="str">
            <v>MENSAJERO DOMICILIOS</v>
          </cell>
          <cell r="D373">
            <v>28</v>
          </cell>
          <cell r="E373" t="str">
            <v>M</v>
          </cell>
        </row>
        <row r="374">
          <cell r="A374">
            <v>80927439</v>
          </cell>
          <cell r="B374" t="str">
            <v>OFICINAS ADMINISTRATIVAS REG. BOGOTA</v>
          </cell>
          <cell r="C374" t="str">
            <v>MENSAJERO  REGIONAL BOGOTA</v>
          </cell>
          <cell r="D374">
            <v>29</v>
          </cell>
          <cell r="E374" t="str">
            <v>M</v>
          </cell>
        </row>
        <row r="375">
          <cell r="A375">
            <v>81754495</v>
          </cell>
          <cell r="B375" t="str">
            <v>TIENDAS DEL COLOR</v>
          </cell>
          <cell r="C375" t="str">
            <v>AUXILIAR TIENDA DEL COLOR</v>
          </cell>
          <cell r="D375">
            <v>28</v>
          </cell>
          <cell r="E375" t="str">
            <v>M</v>
          </cell>
        </row>
        <row r="376">
          <cell r="A376">
            <v>83232446</v>
          </cell>
          <cell r="B376" t="str">
            <v>TIENDAS DEL COLOR</v>
          </cell>
          <cell r="C376" t="str">
            <v>MENSAJERO DOMICILIOS</v>
          </cell>
          <cell r="D376">
            <v>35</v>
          </cell>
          <cell r="E376" t="str">
            <v>M</v>
          </cell>
        </row>
        <row r="377">
          <cell r="A377">
            <v>86009505</v>
          </cell>
          <cell r="B377" t="str">
            <v>VENTAS</v>
          </cell>
          <cell r="C377" t="str">
            <v>PROMOTOR TECNICO COMERCIAL</v>
          </cell>
          <cell r="D377">
            <v>37</v>
          </cell>
          <cell r="E377" t="str">
            <v>M</v>
          </cell>
        </row>
        <row r="378">
          <cell r="A378">
            <v>86046979</v>
          </cell>
          <cell r="B378" t="str">
            <v>OFICINAS ADMINISTRATIVAS REG. BOGOTA</v>
          </cell>
          <cell r="C378" t="str">
            <v>COORDINADOR DE DESARROLLO</v>
          </cell>
          <cell r="D378">
            <v>39</v>
          </cell>
          <cell r="E378" t="str">
            <v>M</v>
          </cell>
        </row>
        <row r="379">
          <cell r="A379">
            <v>86059102</v>
          </cell>
          <cell r="B379" t="str">
            <v>CANAL COLPINTURAS</v>
          </cell>
          <cell r="C379" t="str">
            <v>REPRESENTANTE DE VENTAS CANAL COLPINTURA</v>
          </cell>
          <cell r="D379">
            <v>35</v>
          </cell>
          <cell r="E379" t="str">
            <v>M</v>
          </cell>
        </row>
        <row r="380">
          <cell r="A380">
            <v>91068346</v>
          </cell>
          <cell r="B380" t="str">
            <v>VENTAS</v>
          </cell>
          <cell r="C380" t="str">
            <v>REPRESENTANTE DE VENTAS JUNIOR PINTURAS</v>
          </cell>
          <cell r="D380">
            <v>51</v>
          </cell>
          <cell r="E380" t="str">
            <v>M</v>
          </cell>
        </row>
        <row r="381">
          <cell r="A381">
            <v>91108842</v>
          </cell>
          <cell r="B381" t="str">
            <v>VENTAS</v>
          </cell>
          <cell r="C381" t="str">
            <v>PROMOTOR TECNICO COMERCIAL</v>
          </cell>
          <cell r="D381">
            <v>37</v>
          </cell>
          <cell r="E381" t="str">
            <v>M</v>
          </cell>
        </row>
        <row r="382">
          <cell r="A382">
            <v>91111235</v>
          </cell>
          <cell r="B382" t="str">
            <v>VENTAS</v>
          </cell>
          <cell r="C382" t="str">
            <v>PROMOTOR TECNICO COMERCIAL</v>
          </cell>
          <cell r="D382">
            <v>32</v>
          </cell>
          <cell r="E382" t="str">
            <v>M</v>
          </cell>
        </row>
        <row r="383">
          <cell r="A383">
            <v>91159683</v>
          </cell>
          <cell r="B383" t="str">
            <v>VENTAS</v>
          </cell>
          <cell r="C383" t="str">
            <v>PROMOTOR TECNICO COMERCIAL</v>
          </cell>
          <cell r="D383">
            <v>32</v>
          </cell>
          <cell r="E383" t="str">
            <v>M</v>
          </cell>
        </row>
        <row r="384">
          <cell r="A384">
            <v>91230687</v>
          </cell>
          <cell r="B384" t="str">
            <v>VENTAS</v>
          </cell>
          <cell r="C384" t="str">
            <v>REPRESENTANTE DE VENTAS  PINTURAS</v>
          </cell>
          <cell r="D384">
            <v>51</v>
          </cell>
          <cell r="E384" t="str">
            <v>M</v>
          </cell>
        </row>
        <row r="385">
          <cell r="A385">
            <v>91534802</v>
          </cell>
          <cell r="B385" t="str">
            <v>TIENDAS DEL COLOR</v>
          </cell>
          <cell r="C385" t="str">
            <v>AUXILIAR TIENDA DEL COLOR</v>
          </cell>
          <cell r="D385">
            <v>29</v>
          </cell>
          <cell r="E385" t="str">
            <v>M</v>
          </cell>
        </row>
        <row r="386">
          <cell r="A386">
            <v>92230265</v>
          </cell>
          <cell r="B386" t="str">
            <v>CANAL INVECO</v>
          </cell>
          <cell r="C386" t="str">
            <v>ADMINISTRADOR TIENDA INVECO</v>
          </cell>
          <cell r="D386">
            <v>35</v>
          </cell>
          <cell r="E386" t="str">
            <v>M</v>
          </cell>
        </row>
        <row r="387">
          <cell r="A387">
            <v>92516211</v>
          </cell>
          <cell r="B387" t="str">
            <v>CANAL INVECO</v>
          </cell>
          <cell r="C387" t="str">
            <v>AUXILIAR DE BODEGA TIENDA INVECO</v>
          </cell>
          <cell r="D387">
            <v>42</v>
          </cell>
          <cell r="E387" t="str">
            <v>M</v>
          </cell>
        </row>
        <row r="388">
          <cell r="A388">
            <v>92516341</v>
          </cell>
          <cell r="B388" t="str">
            <v>PLANTA DE ENVASES</v>
          </cell>
          <cell r="C388" t="str">
            <v>OPERARIO ENVASES</v>
          </cell>
          <cell r="D388">
            <v>43</v>
          </cell>
          <cell r="E388" t="str">
            <v>M</v>
          </cell>
        </row>
        <row r="389">
          <cell r="A389">
            <v>92518220</v>
          </cell>
          <cell r="B389" t="str">
            <v>TIENDAS DEL COLOR</v>
          </cell>
          <cell r="C389" t="str">
            <v>AUXILIAR TIENDA DEL COLOR</v>
          </cell>
          <cell r="D389">
            <v>42</v>
          </cell>
          <cell r="E389" t="str">
            <v>M</v>
          </cell>
        </row>
        <row r="390">
          <cell r="A390">
            <v>92533323</v>
          </cell>
          <cell r="B390" t="str">
            <v>CANAL INVECO</v>
          </cell>
          <cell r="C390" t="str">
            <v>CONDUCTOR CANAL INVECO</v>
          </cell>
          <cell r="D390">
            <v>35</v>
          </cell>
          <cell r="E390" t="str">
            <v>M</v>
          </cell>
        </row>
        <row r="391">
          <cell r="A391">
            <v>92554883</v>
          </cell>
          <cell r="B391" t="str">
            <v>CANAL INVECO</v>
          </cell>
          <cell r="C391" t="str">
            <v>ADMINISTRADOR TIENDA INVECO</v>
          </cell>
          <cell r="D391">
            <v>42</v>
          </cell>
          <cell r="E391" t="str">
            <v>M</v>
          </cell>
        </row>
        <row r="392">
          <cell r="A392">
            <v>93389829</v>
          </cell>
          <cell r="B392" t="str">
            <v>VENTAS</v>
          </cell>
          <cell r="C392" t="str">
            <v>REPRESENTANTE TECNICO COMERCIAL</v>
          </cell>
          <cell r="D392">
            <v>40</v>
          </cell>
          <cell r="E392" t="str">
            <v>M</v>
          </cell>
        </row>
        <row r="393">
          <cell r="A393">
            <v>93392659</v>
          </cell>
          <cell r="B393" t="str">
            <v>VENTAS</v>
          </cell>
          <cell r="C393" t="str">
            <v>PROMOTOR TECNICO COMERCIAL</v>
          </cell>
          <cell r="D393">
            <v>39</v>
          </cell>
          <cell r="E393" t="str">
            <v>M</v>
          </cell>
        </row>
        <row r="394">
          <cell r="A394">
            <v>98356939</v>
          </cell>
          <cell r="B394" t="str">
            <v>VENTAS</v>
          </cell>
          <cell r="C394" t="str">
            <v>PROMOTOR TECNICO COMERCIAL</v>
          </cell>
          <cell r="D394">
            <v>44</v>
          </cell>
          <cell r="E394" t="str">
            <v>M</v>
          </cell>
        </row>
        <row r="395">
          <cell r="A395">
            <v>98387606</v>
          </cell>
          <cell r="B395" t="str">
            <v>VENTAS</v>
          </cell>
          <cell r="C395" t="str">
            <v>REPRESENTANTE DE VENTAS JUNIOR</v>
          </cell>
          <cell r="D395">
            <v>40</v>
          </cell>
          <cell r="E395" t="str">
            <v>M</v>
          </cell>
        </row>
        <row r="396">
          <cell r="A396">
            <v>98395147</v>
          </cell>
          <cell r="B396" t="str">
            <v>VENTAS</v>
          </cell>
          <cell r="C396" t="str">
            <v>PROMOTOR TECNICO COMERCIAL</v>
          </cell>
          <cell r="D396">
            <v>38</v>
          </cell>
          <cell r="E396" t="str">
            <v>M</v>
          </cell>
        </row>
        <row r="397">
          <cell r="A397">
            <v>98397119</v>
          </cell>
          <cell r="B397" t="str">
            <v>VENTAS</v>
          </cell>
          <cell r="C397" t="str">
            <v>REPRESENTANTE TECNICO COMERCIAL</v>
          </cell>
          <cell r="D397">
            <v>36</v>
          </cell>
          <cell r="E397" t="str">
            <v>M</v>
          </cell>
        </row>
        <row r="398">
          <cell r="A398">
            <v>98460145</v>
          </cell>
          <cell r="B398" t="str">
            <v>AREA DE SERVICIOS PLANTA</v>
          </cell>
          <cell r="C398" t="str">
            <v>OPERARIO DE SERVICIOS</v>
          </cell>
          <cell r="D398">
            <v>42</v>
          </cell>
          <cell r="E398" t="str">
            <v>M</v>
          </cell>
        </row>
        <row r="399">
          <cell r="A399">
            <v>98466802</v>
          </cell>
          <cell r="B399" t="str">
            <v>CANAL INVECO</v>
          </cell>
          <cell r="C399" t="str">
            <v>PROMOTOR TECNICO COMERCIAL CANAL INVECO</v>
          </cell>
          <cell r="D399">
            <v>32</v>
          </cell>
          <cell r="E399" t="str">
            <v>M</v>
          </cell>
        </row>
        <row r="400">
          <cell r="A400">
            <v>98484958</v>
          </cell>
          <cell r="B400" t="str">
            <v>LOGISTICA INTERNA</v>
          </cell>
          <cell r="C400" t="str">
            <v>AUXILIAR OPERACIONES LOGISTICA INTERNA</v>
          </cell>
          <cell r="D400">
            <v>31</v>
          </cell>
          <cell r="E400" t="str">
            <v>M</v>
          </cell>
        </row>
        <row r="401">
          <cell r="A401">
            <v>98485078</v>
          </cell>
          <cell r="B401" t="str">
            <v>LOGISTICA INTERNA</v>
          </cell>
          <cell r="C401" t="str">
            <v>AUXILIAR OPERACIONES LOGISTICA INTERNA</v>
          </cell>
          <cell r="D401">
            <v>30</v>
          </cell>
          <cell r="E401" t="str">
            <v>M</v>
          </cell>
        </row>
        <row r="402">
          <cell r="A402">
            <v>98514025</v>
          </cell>
          <cell r="B402" t="str">
            <v>PLANTA DE ENVASES</v>
          </cell>
          <cell r="C402" t="str">
            <v>MECANICO</v>
          </cell>
          <cell r="D402">
            <v>49</v>
          </cell>
          <cell r="E402" t="str">
            <v>M</v>
          </cell>
        </row>
        <row r="403">
          <cell r="A403">
            <v>98514839</v>
          </cell>
          <cell r="B403" t="str">
            <v>VENTAS</v>
          </cell>
          <cell r="C403" t="str">
            <v>COORDINADOR DE CUENTAS CLAVES</v>
          </cell>
          <cell r="D403">
            <v>49</v>
          </cell>
          <cell r="E403" t="str">
            <v>M</v>
          </cell>
        </row>
        <row r="404">
          <cell r="A404">
            <v>98515266</v>
          </cell>
          <cell r="B404" t="str">
            <v>CENTRO TECNOLOGICO</v>
          </cell>
          <cell r="C404" t="str">
            <v>COORDINADOR LINEA POLIESTERIFICACION</v>
          </cell>
          <cell r="D404">
            <v>48</v>
          </cell>
          <cell r="E404" t="str">
            <v>M</v>
          </cell>
        </row>
        <row r="405">
          <cell r="A405">
            <v>98526426</v>
          </cell>
          <cell r="B405" t="str">
            <v>OFICINAS ADMINISTRATIVAS PLANTA</v>
          </cell>
          <cell r="C405" t="str">
            <v>COORDINADOR DE AUDITORIA PLANTA</v>
          </cell>
          <cell r="D405">
            <v>44</v>
          </cell>
          <cell r="E405" t="str">
            <v>M</v>
          </cell>
        </row>
        <row r="406">
          <cell r="A406">
            <v>98538039</v>
          </cell>
          <cell r="B406" t="str">
            <v>LOGISTICA EXTERNA</v>
          </cell>
          <cell r="C406" t="str">
            <v>AUXILIAR LOGISTICA EXTERNA</v>
          </cell>
          <cell r="D406">
            <v>41</v>
          </cell>
          <cell r="E406" t="str">
            <v>M</v>
          </cell>
        </row>
        <row r="407">
          <cell r="A407">
            <v>98542441</v>
          </cell>
          <cell r="B407" t="str">
            <v>CANAL INVECO</v>
          </cell>
          <cell r="C407" t="str">
            <v>GERENTE ADMINISTRATIVO HACIENDA</v>
          </cell>
          <cell r="D407">
            <v>46</v>
          </cell>
          <cell r="E407" t="str">
            <v>M</v>
          </cell>
        </row>
        <row r="408">
          <cell r="A408">
            <v>98547655</v>
          </cell>
          <cell r="B408" t="str">
            <v>PLANTA DE POLIMERIZACION</v>
          </cell>
          <cell r="C408" t="str">
            <v>COORDINADOR PRODUCCION POLIMERIZACION</v>
          </cell>
          <cell r="D408">
            <v>46</v>
          </cell>
          <cell r="E408" t="str">
            <v>M</v>
          </cell>
        </row>
        <row r="409">
          <cell r="A409">
            <v>98548626</v>
          </cell>
          <cell r="B409" t="str">
            <v>TIENDAS DEL COLOR</v>
          </cell>
          <cell r="C409" t="str">
            <v>MENSAJERO DOMICILIOS</v>
          </cell>
          <cell r="D409">
            <v>44</v>
          </cell>
          <cell r="E409" t="str">
            <v>M</v>
          </cell>
        </row>
        <row r="410">
          <cell r="A410">
            <v>98555110</v>
          </cell>
          <cell r="B410" t="str">
            <v>PLANTA DE ENVASES</v>
          </cell>
          <cell r="C410" t="str">
            <v>LITOGRAFO I</v>
          </cell>
          <cell r="D410">
            <v>43</v>
          </cell>
          <cell r="E410" t="str">
            <v>M</v>
          </cell>
        </row>
        <row r="411">
          <cell r="A411">
            <v>98556403</v>
          </cell>
          <cell r="B411" t="str">
            <v>LOGISTICA EXTERNA</v>
          </cell>
          <cell r="C411" t="str">
            <v>GERENTE DE LOGISTICA</v>
          </cell>
          <cell r="D411">
            <v>42</v>
          </cell>
          <cell r="E411" t="str">
            <v>M</v>
          </cell>
        </row>
        <row r="412">
          <cell r="A412">
            <v>98566571</v>
          </cell>
          <cell r="B412" t="str">
            <v>VENTAS</v>
          </cell>
          <cell r="C412" t="str">
            <v>COORDINADOR DE ZONA</v>
          </cell>
          <cell r="D412">
            <v>41</v>
          </cell>
          <cell r="E412" t="str">
            <v>M</v>
          </cell>
        </row>
        <row r="413">
          <cell r="A413">
            <v>98568369</v>
          </cell>
          <cell r="B413" t="str">
            <v>OFICINAS ADMINISTRATIVAS ENVIGADO</v>
          </cell>
          <cell r="C413" t="str">
            <v>JEFE DE COMPRAS INTERNACIONALES</v>
          </cell>
          <cell r="D413">
            <v>39</v>
          </cell>
          <cell r="E413" t="str">
            <v>M</v>
          </cell>
        </row>
        <row r="414">
          <cell r="A414">
            <v>98574521</v>
          </cell>
          <cell r="B414" t="str">
            <v>LOGISTICA EXTERNA</v>
          </cell>
          <cell r="C414" t="str">
            <v>AUXILIAR LOGISTICA EXTERNA I</v>
          </cell>
          <cell r="D414">
            <v>45</v>
          </cell>
          <cell r="E414" t="str">
            <v>M</v>
          </cell>
        </row>
        <row r="415">
          <cell r="A415">
            <v>98584246</v>
          </cell>
          <cell r="B415" t="str">
            <v>PLANTA DE PINTURAS</v>
          </cell>
          <cell r="C415" t="str">
            <v>COORDINADOR PRODUCCION PINTURAS</v>
          </cell>
          <cell r="D415">
            <v>42</v>
          </cell>
          <cell r="E415" t="str">
            <v>M</v>
          </cell>
        </row>
        <row r="416">
          <cell r="A416">
            <v>98586620</v>
          </cell>
          <cell r="B416" t="str">
            <v>OFICINAS ADMINISTRATIVAS ENVIGADO</v>
          </cell>
          <cell r="C416" t="str">
            <v>ANALISTA DE COMPRAS NACIONALES</v>
          </cell>
          <cell r="D416">
            <v>42</v>
          </cell>
          <cell r="E416" t="str">
            <v>M</v>
          </cell>
        </row>
        <row r="417">
          <cell r="A417">
            <v>98593907</v>
          </cell>
          <cell r="B417" t="str">
            <v>PLANTA DE ENVASES</v>
          </cell>
          <cell r="C417" t="str">
            <v>LITOGRAFO III</v>
          </cell>
          <cell r="D417">
            <v>40</v>
          </cell>
          <cell r="E417" t="str">
            <v>M</v>
          </cell>
        </row>
        <row r="418">
          <cell r="A418">
            <v>98594844</v>
          </cell>
          <cell r="B418" t="str">
            <v>MANTENIMIENTO</v>
          </cell>
          <cell r="C418" t="str">
            <v>ELECTROMECANICO-MECANICO</v>
          </cell>
          <cell r="D418">
            <v>39</v>
          </cell>
          <cell r="E418" t="str">
            <v>M</v>
          </cell>
        </row>
        <row r="419">
          <cell r="A419">
            <v>98633968</v>
          </cell>
          <cell r="B419" t="str">
            <v>CENTRO TECNOLOGICO</v>
          </cell>
          <cell r="C419" t="str">
            <v>AUXILIAR TECNOLOGICO  I  PINTURAS</v>
          </cell>
          <cell r="D419">
            <v>35</v>
          </cell>
          <cell r="E419" t="str">
            <v>M</v>
          </cell>
        </row>
        <row r="420">
          <cell r="A420">
            <v>98639766</v>
          </cell>
          <cell r="B420" t="str">
            <v>TIENDAS DEL COLOR</v>
          </cell>
          <cell r="C420" t="str">
            <v>VENDEDOR TIENDA DEL COLOR</v>
          </cell>
          <cell r="D420">
            <v>39</v>
          </cell>
          <cell r="E420" t="str">
            <v>M</v>
          </cell>
        </row>
        <row r="421">
          <cell r="A421">
            <v>98640980</v>
          </cell>
          <cell r="B421" t="str">
            <v>CANAL INVECO</v>
          </cell>
          <cell r="C421" t="str">
            <v>REPRESENTANTE DE VENTAS CANAL INVECO</v>
          </cell>
          <cell r="D421">
            <v>39</v>
          </cell>
          <cell r="E421" t="str">
            <v>M</v>
          </cell>
        </row>
        <row r="422">
          <cell r="A422">
            <v>98641925</v>
          </cell>
          <cell r="B422" t="str">
            <v>LOGISTICA EXTERNA</v>
          </cell>
          <cell r="C422" t="str">
            <v>AUXILIAR LOGISTICA EXTERNA</v>
          </cell>
          <cell r="D422">
            <v>39</v>
          </cell>
          <cell r="E422" t="str">
            <v>M</v>
          </cell>
        </row>
        <row r="423">
          <cell r="A423">
            <v>98642576</v>
          </cell>
          <cell r="B423" t="str">
            <v>LOGISTICA EXTERNA</v>
          </cell>
          <cell r="C423" t="str">
            <v>AUXILIAR OPERACIONES LOGISTICA EXTERNA</v>
          </cell>
          <cell r="D423">
            <v>39</v>
          </cell>
          <cell r="E423" t="str">
            <v>M</v>
          </cell>
        </row>
        <row r="424">
          <cell r="A424">
            <v>98658486</v>
          </cell>
          <cell r="B424" t="str">
            <v>LOGISTICA EXTERNA</v>
          </cell>
          <cell r="C424" t="str">
            <v>AUXILIAR LOGISTICA EXTERNA</v>
          </cell>
          <cell r="D424">
            <v>38</v>
          </cell>
          <cell r="E424" t="str">
            <v>M</v>
          </cell>
        </row>
        <row r="425">
          <cell r="A425">
            <v>98665899</v>
          </cell>
          <cell r="B425" t="str">
            <v>PLANTA DE PINTURAS</v>
          </cell>
          <cell r="C425" t="str">
            <v>OFICIOS VARIOS</v>
          </cell>
          <cell r="D425">
            <v>35</v>
          </cell>
          <cell r="E425" t="str">
            <v>M</v>
          </cell>
        </row>
        <row r="426">
          <cell r="A426">
            <v>98671772</v>
          </cell>
          <cell r="B426" t="str">
            <v>OFICINAS ADMINISTRATIVAS ENVIGADO</v>
          </cell>
          <cell r="C426" t="str">
            <v>GERENTE ASUNTOS CORPORATIVOS Y LEGALES</v>
          </cell>
          <cell r="D426">
            <v>34</v>
          </cell>
          <cell r="E426" t="str">
            <v>M</v>
          </cell>
        </row>
        <row r="427">
          <cell r="A427">
            <v>98695181</v>
          </cell>
          <cell r="B427" t="str">
            <v>PLANTA DE PINTURAS</v>
          </cell>
          <cell r="C427" t="str">
            <v>OPERARIO DE PINTURAS (MOLINOS)</v>
          </cell>
          <cell r="D427">
            <v>33</v>
          </cell>
          <cell r="E427" t="str">
            <v>M</v>
          </cell>
        </row>
        <row r="428">
          <cell r="A428">
            <v>98701329</v>
          </cell>
          <cell r="B428" t="str">
            <v>PLANTA DE ENVASES</v>
          </cell>
          <cell r="C428" t="str">
            <v>LITOGRAFO I</v>
          </cell>
          <cell r="D428">
            <v>31</v>
          </cell>
          <cell r="E428" t="str">
            <v>M</v>
          </cell>
        </row>
        <row r="429">
          <cell r="A429">
            <v>98703351</v>
          </cell>
          <cell r="B429" t="str">
            <v>AREA DE SERVICIOS PLANTA</v>
          </cell>
          <cell r="C429" t="str">
            <v>OF VARIOS DE SEGUR Y SALUD EN EL TRABAJO</v>
          </cell>
          <cell r="D429">
            <v>30</v>
          </cell>
          <cell r="E429" t="str">
            <v>M</v>
          </cell>
        </row>
        <row r="430">
          <cell r="A430">
            <v>98715216</v>
          </cell>
          <cell r="B430" t="str">
            <v>PLANTA DE ENVASES</v>
          </cell>
          <cell r="C430" t="str">
            <v>OPERARIO ENVASES</v>
          </cell>
          <cell r="D430">
            <v>28</v>
          </cell>
          <cell r="E430" t="str">
            <v>M</v>
          </cell>
        </row>
        <row r="431">
          <cell r="A431">
            <v>98715931</v>
          </cell>
          <cell r="B431" t="str">
            <v>CANAL INVECO</v>
          </cell>
          <cell r="C431" t="str">
            <v>PROMOTOR TECNICO COMERCIAL CANAL INVECO</v>
          </cell>
          <cell r="D431">
            <v>28</v>
          </cell>
          <cell r="E431" t="str">
            <v>M</v>
          </cell>
        </row>
        <row r="432">
          <cell r="A432">
            <v>98766344</v>
          </cell>
          <cell r="B432" t="str">
            <v>AREA DE SERVICIOS PLANTA</v>
          </cell>
          <cell r="C432" t="str">
            <v>OFICIOS VARIOS (JARDINERO)</v>
          </cell>
          <cell r="D432">
            <v>30</v>
          </cell>
          <cell r="E432" t="str">
            <v>M</v>
          </cell>
        </row>
        <row r="433">
          <cell r="A433">
            <v>1007299901</v>
          </cell>
          <cell r="B433" t="str">
            <v>LOGISTICA EXTERNA</v>
          </cell>
          <cell r="C433" t="str">
            <v>AUXILIAR OPERACIONES LOGISTICA EXTERNA</v>
          </cell>
          <cell r="D433">
            <v>25</v>
          </cell>
          <cell r="E433" t="str">
            <v>M</v>
          </cell>
        </row>
        <row r="434">
          <cell r="A434">
            <v>1010160385</v>
          </cell>
          <cell r="B434" t="str">
            <v>TIENDAS DEL COLOR</v>
          </cell>
          <cell r="C434" t="str">
            <v>VENDEDOR TIENDA DEL COLOR</v>
          </cell>
          <cell r="D434">
            <v>28</v>
          </cell>
          <cell r="E434" t="str">
            <v>M</v>
          </cell>
        </row>
        <row r="435">
          <cell r="A435">
            <v>1010165045</v>
          </cell>
          <cell r="B435" t="str">
            <v>TIENDAS DEL COLOR</v>
          </cell>
          <cell r="C435" t="str">
            <v>MENSAJERO DOMICILIOS</v>
          </cell>
          <cell r="D435">
            <v>28</v>
          </cell>
          <cell r="E435" t="str">
            <v>M</v>
          </cell>
        </row>
        <row r="436">
          <cell r="A436">
            <v>1013597279</v>
          </cell>
          <cell r="B436" t="str">
            <v>TIENDAS DEL COLOR</v>
          </cell>
          <cell r="C436" t="str">
            <v>AUXILIAR TIENDA DEL COLOR</v>
          </cell>
          <cell r="D436">
            <v>25</v>
          </cell>
          <cell r="E436" t="str">
            <v>F</v>
          </cell>
        </row>
        <row r="437">
          <cell r="A437">
            <v>1017130177</v>
          </cell>
          <cell r="B437" t="str">
            <v>CANAL COLPINTURAS</v>
          </cell>
          <cell r="C437" t="str">
            <v>GERENTE MERCADEO Y VENTAS CANAL COLPINTU</v>
          </cell>
          <cell r="D437">
            <v>28</v>
          </cell>
          <cell r="E437" t="str">
            <v>M</v>
          </cell>
        </row>
        <row r="438">
          <cell r="A438">
            <v>1017137229</v>
          </cell>
          <cell r="B438" t="str">
            <v>OFICINAS ADMINISTRATIVAS ENVIGADO</v>
          </cell>
          <cell r="C438" t="str">
            <v>AUXILIAR SERVICIO AL CLIENTE</v>
          </cell>
          <cell r="D438">
            <v>27</v>
          </cell>
          <cell r="E438" t="str">
            <v>F</v>
          </cell>
        </row>
        <row r="439">
          <cell r="A439">
            <v>1017139749</v>
          </cell>
          <cell r="B439" t="str">
            <v>PLANTA DE POLIMERIZACION</v>
          </cell>
          <cell r="C439" t="str">
            <v>AUXILIAR DE PRODUCCION POLIMERIZACION</v>
          </cell>
          <cell r="D439">
            <v>27</v>
          </cell>
          <cell r="E439" t="str">
            <v>M</v>
          </cell>
        </row>
        <row r="440">
          <cell r="A440">
            <v>1017143884</v>
          </cell>
          <cell r="B440" t="str">
            <v>PLANTA DE PINTURAS</v>
          </cell>
          <cell r="C440" t="str">
            <v>OPERARIO DE PINTURAS (TINTURACION II)</v>
          </cell>
          <cell r="D440">
            <v>27</v>
          </cell>
          <cell r="E440" t="str">
            <v>M</v>
          </cell>
        </row>
        <row r="441">
          <cell r="A441">
            <v>1017146761</v>
          </cell>
          <cell r="B441" t="str">
            <v>TIENDAS DEL COLOR</v>
          </cell>
          <cell r="C441" t="str">
            <v>VENDEDOR TIENDA DEL COLOR</v>
          </cell>
          <cell r="D441">
            <v>27</v>
          </cell>
          <cell r="E441" t="str">
            <v>M</v>
          </cell>
        </row>
        <row r="442">
          <cell r="A442">
            <v>1017165567</v>
          </cell>
          <cell r="B442" t="str">
            <v>PLANTA DE PINTURAS</v>
          </cell>
          <cell r="C442" t="str">
            <v>OFICIOS VARIOS</v>
          </cell>
          <cell r="D442">
            <v>25</v>
          </cell>
          <cell r="E442" t="str">
            <v>M</v>
          </cell>
        </row>
        <row r="443">
          <cell r="A443">
            <v>1017175766</v>
          </cell>
          <cell r="B443" t="str">
            <v>OFICINAS ADMINISTRATIVAS ENVIGADO</v>
          </cell>
          <cell r="C443" t="str">
            <v>DISEÑADOR GRAFICO</v>
          </cell>
          <cell r="D443">
            <v>24</v>
          </cell>
          <cell r="E443" t="str">
            <v>M</v>
          </cell>
        </row>
        <row r="444">
          <cell r="A444">
            <v>1017206247</v>
          </cell>
          <cell r="B444" t="str">
            <v>CENTRO TECNOLOGICO</v>
          </cell>
          <cell r="C444" t="str">
            <v>APRENDIZ TECNOLOGICO INDUSTRIA</v>
          </cell>
          <cell r="D444">
            <v>21</v>
          </cell>
          <cell r="E444" t="str">
            <v>F</v>
          </cell>
        </row>
        <row r="445">
          <cell r="A445">
            <v>1020426376</v>
          </cell>
          <cell r="B445" t="str">
            <v>PLANTA DE POLIMERIZACION</v>
          </cell>
          <cell r="C445" t="str">
            <v>OFICIOS VARIOS</v>
          </cell>
          <cell r="D445">
            <v>24</v>
          </cell>
          <cell r="E445" t="str">
            <v>M</v>
          </cell>
        </row>
        <row r="446">
          <cell r="A446">
            <v>1020426574</v>
          </cell>
          <cell r="B446" t="str">
            <v>LOGISTICA EXTERNA</v>
          </cell>
          <cell r="C446" t="str">
            <v>AUXILIAR DE DISTRIBUCION</v>
          </cell>
          <cell r="D446">
            <v>24</v>
          </cell>
          <cell r="E446" t="str">
            <v>F</v>
          </cell>
        </row>
        <row r="447">
          <cell r="A447">
            <v>1020426703</v>
          </cell>
          <cell r="B447" t="str">
            <v>LOGISTICA INTERNA</v>
          </cell>
          <cell r="C447" t="str">
            <v>AUXILIAR OPERACIONES LOGISTICA INTERNA</v>
          </cell>
          <cell r="D447">
            <v>24</v>
          </cell>
          <cell r="E447" t="str">
            <v>M</v>
          </cell>
        </row>
        <row r="448">
          <cell r="A448">
            <v>1020454427</v>
          </cell>
          <cell r="B448" t="str">
            <v>PLANTA DE AGROQUIMICOS</v>
          </cell>
          <cell r="C448" t="str">
            <v>OFICIOS VARIOS</v>
          </cell>
          <cell r="D448">
            <v>20</v>
          </cell>
          <cell r="E448" t="str">
            <v>M</v>
          </cell>
        </row>
        <row r="449">
          <cell r="A449">
            <v>1020462376</v>
          </cell>
          <cell r="B449" t="str">
            <v>OFICINAS ADMINISTRATIVAS ENVIGADO</v>
          </cell>
          <cell r="C449" t="str">
            <v>AUXILIAR CENTRO DOCUMENTAL III</v>
          </cell>
          <cell r="D449">
            <v>19</v>
          </cell>
          <cell r="E449" t="str">
            <v>F</v>
          </cell>
        </row>
        <row r="450">
          <cell r="A450">
            <v>1020471597</v>
          </cell>
          <cell r="B450" t="str">
            <v>OFICINAS ADMINISTRATIVAS PLANTA</v>
          </cell>
          <cell r="C450" t="str">
            <v>APRENDIZ DE SEURIDAD Y SALUD EN EL TRABA</v>
          </cell>
          <cell r="D450">
            <v>18</v>
          </cell>
          <cell r="E450" t="str">
            <v>F</v>
          </cell>
        </row>
        <row r="451">
          <cell r="A451">
            <v>1022033509</v>
          </cell>
          <cell r="B451" t="str">
            <v>OFICINAS ADMINISTRATIVAS ENVIGADO</v>
          </cell>
          <cell r="C451" t="str">
            <v>ASISTENTE MERCADEO Y VENTAS CANAL COLPIN</v>
          </cell>
          <cell r="D451">
            <v>24</v>
          </cell>
          <cell r="E451" t="str">
            <v>F</v>
          </cell>
        </row>
        <row r="452">
          <cell r="A452">
            <v>1022339242</v>
          </cell>
          <cell r="B452" t="str">
            <v>TIENDAS DEL COLOR</v>
          </cell>
          <cell r="C452" t="str">
            <v>AUXILIAR TIENDA DEL COLOR</v>
          </cell>
          <cell r="D452">
            <v>26</v>
          </cell>
          <cell r="E452" t="str">
            <v>M</v>
          </cell>
        </row>
        <row r="453">
          <cell r="A453">
            <v>1026131495</v>
          </cell>
          <cell r="B453" t="str">
            <v>PLANTA DE PINTURAS</v>
          </cell>
          <cell r="C453" t="str">
            <v>OPERARIO DE PINTURAS (TINTURACION II)</v>
          </cell>
          <cell r="D453">
            <v>27</v>
          </cell>
          <cell r="E453" t="str">
            <v>M</v>
          </cell>
        </row>
        <row r="454">
          <cell r="A454">
            <v>1026144757</v>
          </cell>
          <cell r="B454" t="str">
            <v>CENTRO TECNOLOGICO</v>
          </cell>
          <cell r="C454" t="str">
            <v>AUXILIAR TECNOLOGICO  II  PINTURAS</v>
          </cell>
          <cell r="D454">
            <v>22</v>
          </cell>
          <cell r="E454" t="str">
            <v>M</v>
          </cell>
        </row>
        <row r="455">
          <cell r="A455">
            <v>1027964371</v>
          </cell>
          <cell r="B455" t="str">
            <v>CANAL INVECO</v>
          </cell>
          <cell r="C455" t="str">
            <v>PROMOTOR TECNICO COMERCIAL CANAL INVECO</v>
          </cell>
          <cell r="D455">
            <v>24</v>
          </cell>
          <cell r="E455" t="str">
            <v>M</v>
          </cell>
        </row>
        <row r="456">
          <cell r="A456">
            <v>1028001450</v>
          </cell>
          <cell r="B456" t="str">
            <v>OFICINAS ADMINISTRATIVAS PLANTA</v>
          </cell>
          <cell r="C456" t="str">
            <v>APRENDIZ CENTRO DOCUMENTAL</v>
          </cell>
          <cell r="D456">
            <v>23</v>
          </cell>
          <cell r="E456" t="str">
            <v>F</v>
          </cell>
        </row>
        <row r="457">
          <cell r="A457">
            <v>1032374593</v>
          </cell>
          <cell r="B457" t="str">
            <v>TIENDAS DEL COLOR</v>
          </cell>
          <cell r="C457" t="str">
            <v>AUXILIAR TIENDA DEL COLOR</v>
          </cell>
          <cell r="D457">
            <v>27</v>
          </cell>
          <cell r="E457" t="str">
            <v>M</v>
          </cell>
        </row>
        <row r="458">
          <cell r="A458">
            <v>1033366210</v>
          </cell>
          <cell r="B458" t="str">
            <v>PLANTA DE AGROQUIMICOS</v>
          </cell>
          <cell r="C458" t="str">
            <v>OPERARIO AGROQUIMICOS</v>
          </cell>
          <cell r="D458">
            <v>28</v>
          </cell>
          <cell r="E458" t="str">
            <v>M</v>
          </cell>
        </row>
        <row r="459">
          <cell r="A459">
            <v>1033647484</v>
          </cell>
          <cell r="B459" t="str">
            <v>PLANTA DE PINTURAS</v>
          </cell>
          <cell r="C459" t="str">
            <v>OPERARIO DE PINTURAS (MOLINOS)</v>
          </cell>
          <cell r="D459">
            <v>27</v>
          </cell>
          <cell r="E459" t="str">
            <v>M</v>
          </cell>
        </row>
        <row r="460">
          <cell r="A460">
            <v>1035222315</v>
          </cell>
          <cell r="B460" t="str">
            <v>LOGISTICA INTERNA</v>
          </cell>
          <cell r="C460" t="str">
            <v>AUXILIAR OPERACIONES LOGISTICA INTERNA</v>
          </cell>
          <cell r="D460">
            <v>27</v>
          </cell>
          <cell r="E460" t="str">
            <v>M</v>
          </cell>
        </row>
        <row r="461">
          <cell r="A461">
            <v>1035223354</v>
          </cell>
          <cell r="B461" t="str">
            <v>MANTENIMIENTO</v>
          </cell>
          <cell r="C461" t="str">
            <v>ELECTROMECANICO-MECANICO</v>
          </cell>
          <cell r="D461">
            <v>27</v>
          </cell>
          <cell r="E461" t="str">
            <v>M</v>
          </cell>
        </row>
        <row r="462">
          <cell r="A462">
            <v>1035223395</v>
          </cell>
          <cell r="B462" t="str">
            <v>PLANTA DE POLIESTERIFICACION</v>
          </cell>
          <cell r="C462" t="str">
            <v>OPERARIO POLIESTERIFICACION</v>
          </cell>
          <cell r="D462">
            <v>26</v>
          </cell>
          <cell r="E462" t="str">
            <v>M</v>
          </cell>
        </row>
        <row r="463">
          <cell r="A463">
            <v>1035224757</v>
          </cell>
          <cell r="B463" t="str">
            <v>LOGISTICA INTERNA</v>
          </cell>
          <cell r="C463" t="str">
            <v>AUXILIAR OPERACIONES LOGISTICA INTERNA</v>
          </cell>
          <cell r="D463">
            <v>25</v>
          </cell>
          <cell r="E463" t="str">
            <v>M</v>
          </cell>
        </row>
        <row r="464">
          <cell r="A464">
            <v>1035224944</v>
          </cell>
          <cell r="B464" t="str">
            <v>AREA DE SERVICIOS PLANTA</v>
          </cell>
          <cell r="C464" t="str">
            <v>OFICIOS VARIOS (JARDINERO)</v>
          </cell>
          <cell r="D464">
            <v>25</v>
          </cell>
          <cell r="E464" t="str">
            <v>M</v>
          </cell>
        </row>
        <row r="465">
          <cell r="A465">
            <v>1035225077</v>
          </cell>
          <cell r="B465" t="str">
            <v>LOGISTICA INTERNA</v>
          </cell>
          <cell r="C465" t="str">
            <v>AUXILIAR OPERACIONES LOGISTICA INTERNA</v>
          </cell>
          <cell r="D465">
            <v>25</v>
          </cell>
          <cell r="E465" t="str">
            <v>M</v>
          </cell>
        </row>
        <row r="466">
          <cell r="A466">
            <v>1035225245</v>
          </cell>
          <cell r="B466" t="str">
            <v>LOGISTICA INTERNA</v>
          </cell>
          <cell r="C466" t="str">
            <v>AUXILIAR OPERACIONES LOGISTICA INTERNA</v>
          </cell>
          <cell r="D466">
            <v>25</v>
          </cell>
          <cell r="E466" t="str">
            <v>M</v>
          </cell>
        </row>
        <row r="467">
          <cell r="A467">
            <v>1035227055</v>
          </cell>
          <cell r="B467" t="str">
            <v>LOGISTICA EXTERNA</v>
          </cell>
          <cell r="C467" t="str">
            <v>AUXILIAR OPERACIONES LOGISTICA EXTERNA</v>
          </cell>
          <cell r="D467">
            <v>23</v>
          </cell>
          <cell r="E467" t="str">
            <v>M</v>
          </cell>
        </row>
        <row r="468">
          <cell r="A468">
            <v>1035230302</v>
          </cell>
          <cell r="B468" t="str">
            <v>OFICINAS ADMINISTRATIVAS PLANTA</v>
          </cell>
          <cell r="C468" t="str">
            <v>APRENDIZ PLANTA DE PRODUCCION</v>
          </cell>
          <cell r="D468">
            <v>19</v>
          </cell>
          <cell r="E468" t="str">
            <v>F</v>
          </cell>
        </row>
        <row r="469">
          <cell r="A469">
            <v>1035230343</v>
          </cell>
          <cell r="B469" t="str">
            <v>MANTENIMIENTO</v>
          </cell>
          <cell r="C469" t="str">
            <v>APRENDIZ MANTENIMIENTO</v>
          </cell>
          <cell r="D469">
            <v>19</v>
          </cell>
          <cell r="E469" t="str">
            <v>F</v>
          </cell>
        </row>
        <row r="470">
          <cell r="A470">
            <v>1035418229</v>
          </cell>
          <cell r="B470" t="str">
            <v>PLANTA DE AGROQUIMICOS</v>
          </cell>
          <cell r="C470" t="str">
            <v>OFICIOS VARIOS</v>
          </cell>
          <cell r="D470">
            <v>26</v>
          </cell>
          <cell r="E470" t="str">
            <v>M</v>
          </cell>
        </row>
        <row r="471">
          <cell r="A471">
            <v>1035418682</v>
          </cell>
          <cell r="B471" t="str">
            <v>MANTENIMIENTO</v>
          </cell>
          <cell r="C471" t="str">
            <v>ELECTRICISTA</v>
          </cell>
          <cell r="D471">
            <v>26</v>
          </cell>
          <cell r="E471" t="str">
            <v>M</v>
          </cell>
        </row>
        <row r="472">
          <cell r="A472">
            <v>1035429877</v>
          </cell>
          <cell r="B472" t="str">
            <v>OFICINAS ADMINISTRATIVAS PLANTA</v>
          </cell>
          <cell r="C472" t="str">
            <v>APRENDIZ DE COSTOS</v>
          </cell>
          <cell r="D472">
            <v>21</v>
          </cell>
          <cell r="E472" t="str">
            <v>M</v>
          </cell>
        </row>
        <row r="473">
          <cell r="A473">
            <v>1035850217</v>
          </cell>
          <cell r="B473" t="str">
            <v>PLANTA DE POLIMERIZACION</v>
          </cell>
          <cell r="C473" t="str">
            <v>OFICIOS VARIOS</v>
          </cell>
          <cell r="D473">
            <v>28</v>
          </cell>
          <cell r="E473" t="str">
            <v>M</v>
          </cell>
        </row>
        <row r="474">
          <cell r="A474">
            <v>1035850428</v>
          </cell>
          <cell r="B474" t="str">
            <v>PLANTA DE AGROQUIMICOS</v>
          </cell>
          <cell r="C474" t="str">
            <v>OFICIOS VARIOS</v>
          </cell>
          <cell r="D474">
            <v>28</v>
          </cell>
          <cell r="E474" t="str">
            <v>M</v>
          </cell>
        </row>
        <row r="475">
          <cell r="A475">
            <v>1035850736</v>
          </cell>
          <cell r="B475" t="str">
            <v>PLANTA DE POLIMERIZACION</v>
          </cell>
          <cell r="C475" t="str">
            <v>OPERARIO POLIMERIZACION</v>
          </cell>
          <cell r="D475">
            <v>27</v>
          </cell>
          <cell r="E475" t="str">
            <v>M</v>
          </cell>
        </row>
        <row r="476">
          <cell r="A476">
            <v>1035850876</v>
          </cell>
          <cell r="B476" t="str">
            <v>PLANTA DE AGROQUIMICOS</v>
          </cell>
          <cell r="C476" t="str">
            <v>OPERARIO AGROQUIMICOS</v>
          </cell>
          <cell r="D476">
            <v>27</v>
          </cell>
          <cell r="E476" t="str">
            <v>M</v>
          </cell>
        </row>
        <row r="477">
          <cell r="A477">
            <v>1035851062</v>
          </cell>
          <cell r="B477" t="str">
            <v>PLANTA DE AGROQUIMICOS</v>
          </cell>
          <cell r="C477" t="str">
            <v>OFICIOS VARIOS</v>
          </cell>
          <cell r="D477">
            <v>27</v>
          </cell>
          <cell r="E477" t="str">
            <v>M</v>
          </cell>
        </row>
        <row r="478">
          <cell r="A478">
            <v>1035851193</v>
          </cell>
          <cell r="B478" t="str">
            <v>PLANTA DE POLIMERIZACION</v>
          </cell>
          <cell r="C478" t="str">
            <v>OPERARIO POLIMERIZACION</v>
          </cell>
          <cell r="D478">
            <v>27</v>
          </cell>
          <cell r="E478" t="str">
            <v>M</v>
          </cell>
        </row>
        <row r="479">
          <cell r="A479">
            <v>1035851596</v>
          </cell>
          <cell r="B479" t="str">
            <v>AREA DE SERVICIOS PLANTA</v>
          </cell>
          <cell r="C479" t="str">
            <v>OFICIOS VARIOS SERVICIOS</v>
          </cell>
          <cell r="D479">
            <v>26</v>
          </cell>
          <cell r="E479" t="str">
            <v>M</v>
          </cell>
        </row>
        <row r="480">
          <cell r="A480">
            <v>1035852032</v>
          </cell>
          <cell r="B480" t="str">
            <v>CENTRO TECNOLOGICO</v>
          </cell>
          <cell r="C480" t="str">
            <v>AUXILIAR CALIDAD DE EMPAQUE</v>
          </cell>
          <cell r="D480">
            <v>26</v>
          </cell>
          <cell r="E480" t="str">
            <v>M</v>
          </cell>
        </row>
        <row r="481">
          <cell r="A481">
            <v>1035852105</v>
          </cell>
          <cell r="B481" t="str">
            <v>PLANTA DE PINTURAS</v>
          </cell>
          <cell r="C481" t="str">
            <v>OFICIOS VARIOS</v>
          </cell>
          <cell r="D481">
            <v>26</v>
          </cell>
          <cell r="E481" t="str">
            <v>M</v>
          </cell>
        </row>
        <row r="482">
          <cell r="A482">
            <v>1035852133</v>
          </cell>
          <cell r="B482" t="str">
            <v>PLANTA DE ENVASES</v>
          </cell>
          <cell r="C482" t="str">
            <v>LITOGRAFO III</v>
          </cell>
          <cell r="D482">
            <v>26</v>
          </cell>
          <cell r="E482" t="str">
            <v>M</v>
          </cell>
        </row>
        <row r="483">
          <cell r="A483">
            <v>1035852401</v>
          </cell>
          <cell r="B483" t="str">
            <v>LOGISTICA INTERNA</v>
          </cell>
          <cell r="C483" t="str">
            <v>AUXILIAR OPERACIONES LOGISTICA INTERNA</v>
          </cell>
          <cell r="D483">
            <v>26</v>
          </cell>
          <cell r="E483" t="str">
            <v>M</v>
          </cell>
        </row>
        <row r="484">
          <cell r="A484">
            <v>1035852535</v>
          </cell>
          <cell r="B484" t="str">
            <v>PLANTA DE AGROQUIMICOS</v>
          </cell>
          <cell r="C484" t="str">
            <v>OFICIOS VARIOS</v>
          </cell>
          <cell r="D484">
            <v>26</v>
          </cell>
          <cell r="E484" t="str">
            <v>M</v>
          </cell>
        </row>
        <row r="485">
          <cell r="A485">
            <v>1035852726</v>
          </cell>
          <cell r="B485" t="str">
            <v>MANTENIMIENTO</v>
          </cell>
          <cell r="C485" t="str">
            <v>ALMACENISTA DE SUMINISTROS</v>
          </cell>
          <cell r="D485">
            <v>25</v>
          </cell>
          <cell r="E485" t="str">
            <v>M</v>
          </cell>
        </row>
        <row r="486">
          <cell r="A486">
            <v>1035853806</v>
          </cell>
          <cell r="B486" t="str">
            <v>PLANTA DE AGROQUIMICOS</v>
          </cell>
          <cell r="C486" t="str">
            <v>OFICIOS VARIOS</v>
          </cell>
          <cell r="D486">
            <v>25</v>
          </cell>
          <cell r="E486" t="str">
            <v>M</v>
          </cell>
        </row>
        <row r="487">
          <cell r="A487">
            <v>1035854131</v>
          </cell>
          <cell r="B487" t="str">
            <v>OFICINAS ADMINISTRATIVAS PLANTA</v>
          </cell>
          <cell r="C487" t="str">
            <v>RECEPCIONISTA PLANTA DE PRODUCCION</v>
          </cell>
          <cell r="D487">
            <v>25</v>
          </cell>
          <cell r="E487" t="str">
            <v>F</v>
          </cell>
        </row>
        <row r="488">
          <cell r="A488">
            <v>1035854193</v>
          </cell>
          <cell r="B488" t="str">
            <v>LOGISTICA INTERNA</v>
          </cell>
          <cell r="C488" t="str">
            <v>AUXILIAR OPERACIONES LOGISTICA INTERNA</v>
          </cell>
          <cell r="D488">
            <v>25</v>
          </cell>
          <cell r="E488" t="str">
            <v>M</v>
          </cell>
        </row>
        <row r="489">
          <cell r="A489">
            <v>1035854428</v>
          </cell>
          <cell r="B489" t="str">
            <v>PLANTA DE PINTURAS</v>
          </cell>
          <cell r="C489" t="str">
            <v>OFICIOS VARIOS</v>
          </cell>
          <cell r="D489">
            <v>25</v>
          </cell>
          <cell r="E489" t="str">
            <v>M</v>
          </cell>
        </row>
        <row r="490">
          <cell r="A490">
            <v>1035855269</v>
          </cell>
          <cell r="B490" t="str">
            <v>AREA DE SERVICIOS PLANTA</v>
          </cell>
          <cell r="C490" t="str">
            <v>OFICIOS VARIOS SERVICIOS</v>
          </cell>
          <cell r="D490">
            <v>25</v>
          </cell>
          <cell r="E490" t="str">
            <v>M</v>
          </cell>
        </row>
        <row r="491">
          <cell r="A491">
            <v>1035858589</v>
          </cell>
          <cell r="B491" t="str">
            <v>PLANTA DE AGROQUIMICOS</v>
          </cell>
          <cell r="C491" t="str">
            <v>OFICIOS VARIOS</v>
          </cell>
          <cell r="D491">
            <v>23</v>
          </cell>
          <cell r="E491" t="str">
            <v>M</v>
          </cell>
        </row>
        <row r="492">
          <cell r="A492">
            <v>1035859155</v>
          </cell>
          <cell r="B492" t="str">
            <v>PLANTA DE ENVASES</v>
          </cell>
          <cell r="C492" t="str">
            <v>OFICIOS VARIOS</v>
          </cell>
          <cell r="D492">
            <v>22</v>
          </cell>
          <cell r="E492" t="str">
            <v>M</v>
          </cell>
        </row>
        <row r="493">
          <cell r="A493">
            <v>1035859803</v>
          </cell>
          <cell r="B493" t="str">
            <v>PLANTA DE AGROQUIMICOS</v>
          </cell>
          <cell r="C493" t="str">
            <v>OFICIOS VARIOS</v>
          </cell>
          <cell r="D493">
            <v>22</v>
          </cell>
          <cell r="E493" t="str">
            <v>M</v>
          </cell>
        </row>
        <row r="494">
          <cell r="A494">
            <v>1035860476</v>
          </cell>
          <cell r="B494" t="str">
            <v>PLANTA DE POLIMERIZACION</v>
          </cell>
          <cell r="C494" t="str">
            <v>OFICIOS VARIOS</v>
          </cell>
          <cell r="D494">
            <v>22</v>
          </cell>
          <cell r="E494" t="str">
            <v>M</v>
          </cell>
        </row>
        <row r="495">
          <cell r="A495">
            <v>1035861793</v>
          </cell>
          <cell r="B495" t="str">
            <v>OFICINAS ADMINISTRATIVAS ENVIGADO</v>
          </cell>
          <cell r="C495" t="str">
            <v>APRENDIZ CENTRO DOCUMENTAL</v>
          </cell>
          <cell r="D495">
            <v>22</v>
          </cell>
          <cell r="E495" t="str">
            <v>F</v>
          </cell>
        </row>
        <row r="496">
          <cell r="A496">
            <v>1035862407</v>
          </cell>
          <cell r="B496" t="str">
            <v>PLANTA DE POLIMERIZACION</v>
          </cell>
          <cell r="C496" t="str">
            <v>OFICIOS VARIOS</v>
          </cell>
          <cell r="D496">
            <v>21</v>
          </cell>
          <cell r="E496" t="str">
            <v>M</v>
          </cell>
        </row>
        <row r="497">
          <cell r="A497">
            <v>1035862526</v>
          </cell>
          <cell r="B497" t="str">
            <v>LOGISTICA INTERNA</v>
          </cell>
          <cell r="C497" t="str">
            <v>AUXILIAR LOGISTICA INTERNA</v>
          </cell>
          <cell r="D497">
            <v>21</v>
          </cell>
          <cell r="E497" t="str">
            <v>M</v>
          </cell>
        </row>
        <row r="498">
          <cell r="A498">
            <v>1035862534</v>
          </cell>
          <cell r="B498" t="str">
            <v>PLANTA DE POLIMERIZACION</v>
          </cell>
          <cell r="C498" t="str">
            <v>OFICIOS VARIOS</v>
          </cell>
          <cell r="D498">
            <v>21</v>
          </cell>
          <cell r="E498" t="str">
            <v>M</v>
          </cell>
        </row>
        <row r="499">
          <cell r="A499">
            <v>1035864229</v>
          </cell>
          <cell r="B499" t="str">
            <v>PLANTA DE PINTURAS</v>
          </cell>
          <cell r="C499" t="str">
            <v>OFICIOS VARIOS</v>
          </cell>
          <cell r="D499">
            <v>21</v>
          </cell>
          <cell r="E499" t="str">
            <v>M</v>
          </cell>
        </row>
        <row r="500">
          <cell r="A500">
            <v>1035864299</v>
          </cell>
          <cell r="B500" t="str">
            <v>OFICINAS ADMINISTRATIVAS PLANTA</v>
          </cell>
          <cell r="C500" t="str">
            <v>APRENDIZ CENTRO DOCUMENTAL</v>
          </cell>
          <cell r="D500">
            <v>21</v>
          </cell>
          <cell r="E500" t="str">
            <v>F</v>
          </cell>
        </row>
        <row r="501">
          <cell r="A501">
            <v>1035866857</v>
          </cell>
          <cell r="B501" t="str">
            <v>PLANTA DE PINTURAS</v>
          </cell>
          <cell r="C501" t="str">
            <v>OFICIOS VARIOS</v>
          </cell>
          <cell r="D501">
            <v>20</v>
          </cell>
          <cell r="E501" t="str">
            <v>M</v>
          </cell>
        </row>
        <row r="502">
          <cell r="A502">
            <v>1035866958</v>
          </cell>
          <cell r="B502" t="str">
            <v>AREA DE SERVICIOS PLANTA</v>
          </cell>
          <cell r="C502" t="str">
            <v>OFICIOS VARIOS (RECICLAJE)</v>
          </cell>
          <cell r="D502">
            <v>20</v>
          </cell>
          <cell r="E502" t="str">
            <v>M</v>
          </cell>
        </row>
        <row r="503">
          <cell r="A503">
            <v>1035869252</v>
          </cell>
          <cell r="B503" t="str">
            <v>CENTRO TECNOLOGICO</v>
          </cell>
          <cell r="C503" t="str">
            <v>APRENDIZ TECNOLOGICO PINTURAS</v>
          </cell>
          <cell r="D503">
            <v>19</v>
          </cell>
          <cell r="E503" t="str">
            <v>F</v>
          </cell>
        </row>
        <row r="504">
          <cell r="A504">
            <v>1035869340</v>
          </cell>
          <cell r="B504" t="str">
            <v>LOGISTICA INTERNA</v>
          </cell>
          <cell r="C504" t="str">
            <v>AUXILIAR OPERACIONES LOGISTICA INTERNA</v>
          </cell>
          <cell r="D504">
            <v>19</v>
          </cell>
          <cell r="E504" t="str">
            <v>M</v>
          </cell>
        </row>
        <row r="505">
          <cell r="A505">
            <v>1035870594</v>
          </cell>
          <cell r="B505" t="str">
            <v>LOGISTICA EXTERNA</v>
          </cell>
          <cell r="C505" t="str">
            <v>AUXILIAR OPERACIONES LOGISTICA EXTERNA</v>
          </cell>
          <cell r="D505">
            <v>19</v>
          </cell>
          <cell r="E505" t="str">
            <v>M</v>
          </cell>
        </row>
        <row r="506">
          <cell r="A506">
            <v>1035870726</v>
          </cell>
          <cell r="B506" t="str">
            <v>OFICINAS ADMINISTRATIVAS ENVIGADO</v>
          </cell>
          <cell r="C506" t="str">
            <v>AUXILIAR DE CARTERA III</v>
          </cell>
          <cell r="D506">
            <v>19</v>
          </cell>
          <cell r="E506" t="str">
            <v>F</v>
          </cell>
        </row>
        <row r="507">
          <cell r="A507">
            <v>1036392954</v>
          </cell>
          <cell r="B507" t="str">
            <v>TIENDAS DEL COLOR</v>
          </cell>
          <cell r="C507" t="str">
            <v>VENDEDOR TIENDA DEL COLOR</v>
          </cell>
          <cell r="D507">
            <v>27</v>
          </cell>
          <cell r="E507" t="str">
            <v>M</v>
          </cell>
        </row>
        <row r="508">
          <cell r="A508">
            <v>1036598078</v>
          </cell>
          <cell r="B508" t="str">
            <v>AREA DE SERVICIOS PLANTA</v>
          </cell>
          <cell r="C508" t="str">
            <v>AUXILIAR DE GESTION AMBIENTAL Y SERVICIO</v>
          </cell>
          <cell r="D508">
            <v>28</v>
          </cell>
          <cell r="E508" t="str">
            <v>M</v>
          </cell>
        </row>
        <row r="509">
          <cell r="A509">
            <v>1036658038</v>
          </cell>
          <cell r="B509" t="str">
            <v>CENTRO TECNOLOGICO</v>
          </cell>
          <cell r="C509" t="str">
            <v>APRENDIZ TECNOLOGICO INDUSTRIA</v>
          </cell>
          <cell r="D509">
            <v>19</v>
          </cell>
          <cell r="E509" t="str">
            <v>F</v>
          </cell>
        </row>
        <row r="510">
          <cell r="A510">
            <v>1036927439</v>
          </cell>
          <cell r="B510" t="str">
            <v>TIENDAS DEL COLOR</v>
          </cell>
          <cell r="C510" t="str">
            <v>VENDEDOR TIENDA DEL COLOR</v>
          </cell>
          <cell r="D510">
            <v>27</v>
          </cell>
          <cell r="E510" t="str">
            <v>F</v>
          </cell>
        </row>
        <row r="511">
          <cell r="A511">
            <v>1036928381</v>
          </cell>
          <cell r="B511" t="str">
            <v>CANAL INVECO</v>
          </cell>
          <cell r="C511" t="str">
            <v>AUXILIAR DE BODEGA TIENDA INVECO</v>
          </cell>
          <cell r="D511">
            <v>27</v>
          </cell>
          <cell r="E511" t="str">
            <v>M</v>
          </cell>
        </row>
        <row r="512">
          <cell r="A512">
            <v>1037572275</v>
          </cell>
          <cell r="B512" t="str">
            <v>OFICINAS ADMINISTRATIVAS ENVIGADO</v>
          </cell>
          <cell r="C512" t="str">
            <v>ASISTENTE MERCADEO Y VENTAS TDC</v>
          </cell>
          <cell r="D512">
            <v>28</v>
          </cell>
          <cell r="E512" t="str">
            <v>M</v>
          </cell>
        </row>
        <row r="513">
          <cell r="A513">
            <v>1037575202</v>
          </cell>
          <cell r="B513" t="str">
            <v>OFICINAS ADMINISTRATIVAS ENVIGADO</v>
          </cell>
          <cell r="C513" t="str">
            <v>COORDINADOR DE PLANEACIÓN DE PRODUCCIÓN</v>
          </cell>
          <cell r="D513">
            <v>27</v>
          </cell>
          <cell r="E513" t="str">
            <v>M</v>
          </cell>
        </row>
        <row r="514">
          <cell r="A514">
            <v>1037579682</v>
          </cell>
          <cell r="B514" t="str">
            <v>OFICINAS ADMINISTRATIVAS ENVIGADO</v>
          </cell>
          <cell r="C514" t="str">
            <v>AUXILIAR SERVICIO AL CLIENTE</v>
          </cell>
          <cell r="D514">
            <v>27</v>
          </cell>
          <cell r="E514" t="str">
            <v>F</v>
          </cell>
        </row>
        <row r="515">
          <cell r="A515">
            <v>1037584845</v>
          </cell>
          <cell r="B515" t="str">
            <v>OFICINAS ADMINISTRATIVAS ENVIGADO</v>
          </cell>
          <cell r="C515" t="str">
            <v>TECNICO DE SOPORTE I</v>
          </cell>
          <cell r="D515">
            <v>26</v>
          </cell>
          <cell r="E515" t="str">
            <v>M</v>
          </cell>
        </row>
        <row r="516">
          <cell r="A516">
            <v>1037585235</v>
          </cell>
          <cell r="B516" t="str">
            <v>OFICINAS ADMINISTRATIVAS PLANTA</v>
          </cell>
          <cell r="C516" t="str">
            <v>APRENDIZ DE SISTEMAS</v>
          </cell>
          <cell r="D516">
            <v>26</v>
          </cell>
          <cell r="E516" t="str">
            <v>M</v>
          </cell>
        </row>
        <row r="517">
          <cell r="A517">
            <v>1037586246</v>
          </cell>
          <cell r="B517" t="str">
            <v>OFICINAS ADMINISTRATIVAS ENVIGADO</v>
          </cell>
          <cell r="C517" t="str">
            <v>AUXILIAR SERVICIO AL CLIENTE</v>
          </cell>
          <cell r="D517">
            <v>26</v>
          </cell>
          <cell r="E517" t="str">
            <v>F</v>
          </cell>
        </row>
        <row r="518">
          <cell r="A518">
            <v>1037598117</v>
          </cell>
          <cell r="B518" t="str">
            <v>OFICINAS ADMINISTRATIVAS ENVIGADO</v>
          </cell>
          <cell r="C518" t="str">
            <v>ASISTENTE DE MERCADEO Y VENTAS PINTURAS</v>
          </cell>
          <cell r="D518">
            <v>24</v>
          </cell>
          <cell r="E518" t="str">
            <v>M</v>
          </cell>
        </row>
        <row r="519">
          <cell r="A519">
            <v>1037599540</v>
          </cell>
          <cell r="B519" t="str">
            <v>CENTRO TECNOLOGICO</v>
          </cell>
          <cell r="C519" t="str">
            <v>PROFESIONAL TECNOLOGICO  II PINTURAS</v>
          </cell>
          <cell r="D519">
            <v>24</v>
          </cell>
          <cell r="E519" t="str">
            <v>F</v>
          </cell>
        </row>
        <row r="520">
          <cell r="A520">
            <v>1037610565</v>
          </cell>
          <cell r="B520" t="str">
            <v>OFICINAS ADMINISTRATIVAS ENVIGADO</v>
          </cell>
          <cell r="C520" t="str">
            <v>ASISTENTE DE COMPRAS</v>
          </cell>
          <cell r="D520">
            <v>23</v>
          </cell>
          <cell r="E520" t="str">
            <v>M</v>
          </cell>
        </row>
        <row r="521">
          <cell r="A521">
            <v>1037621179</v>
          </cell>
          <cell r="B521" t="str">
            <v>OFICINAS ADMINISTRATIVAS PLANTA</v>
          </cell>
          <cell r="C521" t="str">
            <v>COOR BIENEST LAB Y RELA CON LA COMUNIDAD</v>
          </cell>
          <cell r="D521">
            <v>21</v>
          </cell>
          <cell r="E521" t="str">
            <v>F</v>
          </cell>
        </row>
        <row r="522">
          <cell r="A522">
            <v>1038115803</v>
          </cell>
          <cell r="B522" t="str">
            <v>VENTAS</v>
          </cell>
          <cell r="C522" t="str">
            <v>AUXILIAR DE BODEGA MERCADEO Y VENTAS AGR</v>
          </cell>
          <cell r="D522">
            <v>22</v>
          </cell>
          <cell r="E522" t="str">
            <v>M</v>
          </cell>
        </row>
        <row r="523">
          <cell r="A523">
            <v>1038384334</v>
          </cell>
          <cell r="B523" t="str">
            <v>CANAL INVECO</v>
          </cell>
          <cell r="C523" t="str">
            <v>CONDUCTOR CANAL INVECO</v>
          </cell>
          <cell r="D523">
            <v>27</v>
          </cell>
          <cell r="E523" t="str">
            <v>M</v>
          </cell>
        </row>
        <row r="524">
          <cell r="A524">
            <v>1038798778</v>
          </cell>
          <cell r="B524" t="str">
            <v>CANAL INVECO</v>
          </cell>
          <cell r="C524" t="str">
            <v>PROMOTOR TECNICO COMERCIAL CANAL INVECO</v>
          </cell>
          <cell r="D524">
            <v>27</v>
          </cell>
          <cell r="E524" t="str">
            <v>M</v>
          </cell>
        </row>
        <row r="525">
          <cell r="A525">
            <v>1040035287</v>
          </cell>
          <cell r="B525" t="str">
            <v>CANAL INVECO</v>
          </cell>
          <cell r="C525" t="str">
            <v>PROMOTOR TECNICO COMERCIAL CANAL INVECO</v>
          </cell>
          <cell r="D525">
            <v>25</v>
          </cell>
          <cell r="E525" t="str">
            <v>M</v>
          </cell>
        </row>
        <row r="526">
          <cell r="A526">
            <v>1040355302</v>
          </cell>
          <cell r="B526" t="str">
            <v>CANAL INVECO</v>
          </cell>
          <cell r="C526" t="str">
            <v>AUXILIAR DE BODEGA TIENDA INVECO</v>
          </cell>
          <cell r="D526">
            <v>26</v>
          </cell>
          <cell r="E526" t="str">
            <v>M</v>
          </cell>
        </row>
        <row r="527">
          <cell r="A527">
            <v>1044100607</v>
          </cell>
          <cell r="B527" t="str">
            <v>OFICINAS ADMINISTRATIVAS ENVIGADO</v>
          </cell>
          <cell r="C527" t="str">
            <v>APRENDIZ MERCADEO Y VENTAS AGRO</v>
          </cell>
          <cell r="D527">
            <v>25</v>
          </cell>
          <cell r="E527" t="str">
            <v>M</v>
          </cell>
        </row>
        <row r="528">
          <cell r="A528">
            <v>1047371372</v>
          </cell>
          <cell r="B528" t="str">
            <v>CANAL INVECO</v>
          </cell>
          <cell r="C528" t="str">
            <v>ADMINISTRADOR TIENDA INVECO</v>
          </cell>
          <cell r="D528">
            <v>28</v>
          </cell>
          <cell r="E528" t="str">
            <v>M</v>
          </cell>
        </row>
        <row r="529">
          <cell r="A529">
            <v>1049620269</v>
          </cell>
          <cell r="B529" t="str">
            <v>VENTAS</v>
          </cell>
          <cell r="C529" t="str">
            <v>PROMOTOR TECNICO COMERCIAL</v>
          </cell>
          <cell r="D529">
            <v>24</v>
          </cell>
          <cell r="E529" t="str">
            <v>F</v>
          </cell>
        </row>
        <row r="530">
          <cell r="A530">
            <v>1053802221</v>
          </cell>
          <cell r="B530" t="str">
            <v>VENTAS</v>
          </cell>
          <cell r="C530" t="str">
            <v>PROMOTOR TECNICO COMERCIAL</v>
          </cell>
          <cell r="D530">
            <v>24</v>
          </cell>
          <cell r="E530" t="str">
            <v>M</v>
          </cell>
        </row>
        <row r="531">
          <cell r="A531">
            <v>1063165240</v>
          </cell>
          <cell r="B531" t="str">
            <v>CANAL INVECO</v>
          </cell>
          <cell r="C531" t="str">
            <v>APRENDIZ</v>
          </cell>
          <cell r="D531">
            <v>20</v>
          </cell>
          <cell r="E531" t="str">
            <v>F</v>
          </cell>
        </row>
        <row r="532">
          <cell r="A532">
            <v>1065595932</v>
          </cell>
          <cell r="B532" t="str">
            <v>OFICINAS ADMINISTRATIVAS VALLEDUPAR</v>
          </cell>
          <cell r="C532" t="str">
            <v>AUXILIAR DE BODEGA MERCADEO Y VENTAS AGR</v>
          </cell>
          <cell r="D532">
            <v>25</v>
          </cell>
          <cell r="E532" t="str">
            <v>M</v>
          </cell>
        </row>
        <row r="533">
          <cell r="A533">
            <v>1066732685</v>
          </cell>
          <cell r="B533" t="str">
            <v>CANAL INVECO</v>
          </cell>
          <cell r="C533" t="str">
            <v>PROMOTOR TECNICO COMERCIAL CANAL INVECO</v>
          </cell>
          <cell r="D533">
            <v>24</v>
          </cell>
          <cell r="E533" t="str">
            <v>M</v>
          </cell>
        </row>
        <row r="534">
          <cell r="A534">
            <v>1067848028</v>
          </cell>
          <cell r="B534" t="str">
            <v>VENTAS</v>
          </cell>
          <cell r="C534" t="str">
            <v>PROMOTOR TECNICO COMERCIAL</v>
          </cell>
          <cell r="D534">
            <v>27</v>
          </cell>
          <cell r="E534" t="str">
            <v>M</v>
          </cell>
        </row>
        <row r="535">
          <cell r="A535">
            <v>1067854463</v>
          </cell>
          <cell r="B535" t="str">
            <v>CANAL INVECO</v>
          </cell>
          <cell r="C535" t="str">
            <v>CONDUCTOR CANAL INVECO</v>
          </cell>
          <cell r="D535">
            <v>28</v>
          </cell>
          <cell r="E535" t="str">
            <v>M</v>
          </cell>
        </row>
        <row r="536">
          <cell r="A536">
            <v>1068388322</v>
          </cell>
          <cell r="B536" t="str">
            <v>OFICINAS ADMINISTRATIVAS VALLEDUPAR</v>
          </cell>
          <cell r="C536" t="str">
            <v>APRENDIZ MERCADEO Y VENTAS AGRO</v>
          </cell>
          <cell r="D536">
            <v>20</v>
          </cell>
          <cell r="E536">
            <v>0</v>
          </cell>
        </row>
        <row r="537">
          <cell r="A537">
            <v>1069483876</v>
          </cell>
          <cell r="B537" t="str">
            <v>VENTAS</v>
          </cell>
          <cell r="C537" t="str">
            <v>PROMOTOR TECNICO COMERCIAL</v>
          </cell>
          <cell r="D537">
            <v>23</v>
          </cell>
          <cell r="E537" t="str">
            <v>M</v>
          </cell>
        </row>
        <row r="538">
          <cell r="A538">
            <v>1075229596</v>
          </cell>
          <cell r="B538" t="str">
            <v>VENTAS</v>
          </cell>
          <cell r="C538" t="str">
            <v>REPRESENTANTE DE VENTAS</v>
          </cell>
          <cell r="D538">
            <v>26</v>
          </cell>
          <cell r="E538" t="str">
            <v>M</v>
          </cell>
        </row>
        <row r="539">
          <cell r="A539">
            <v>1075659695</v>
          </cell>
          <cell r="B539" t="str">
            <v>VENTAS</v>
          </cell>
          <cell r="C539" t="str">
            <v>MERCADERISTA AGRO</v>
          </cell>
          <cell r="D539">
            <v>24</v>
          </cell>
          <cell r="E539" t="str">
            <v>F</v>
          </cell>
        </row>
        <row r="540">
          <cell r="A540">
            <v>1081154925</v>
          </cell>
          <cell r="B540" t="str">
            <v>CENTRO TECNOLOGICO</v>
          </cell>
          <cell r="C540" t="str">
            <v>AUXILIAR TECNOLOGICO II  AGROQUIMICOS</v>
          </cell>
          <cell r="D540">
            <v>24</v>
          </cell>
          <cell r="E540" t="str">
            <v>M</v>
          </cell>
        </row>
        <row r="541">
          <cell r="A541">
            <v>1082936564</v>
          </cell>
          <cell r="B541" t="str">
            <v>OFICINAS ADMINISTRATIVAS ENVIGADO</v>
          </cell>
          <cell r="C541" t="str">
            <v>AUXILIAR DE CARTERA II</v>
          </cell>
          <cell r="D541">
            <v>22</v>
          </cell>
          <cell r="E541" t="str">
            <v>M</v>
          </cell>
        </row>
        <row r="542">
          <cell r="A542">
            <v>1087549218</v>
          </cell>
          <cell r="B542" t="str">
            <v>TIENDAS DEL COLOR</v>
          </cell>
          <cell r="C542" t="str">
            <v>VENDEDOR TIENDA DEL COLOR</v>
          </cell>
          <cell r="D542">
            <v>26</v>
          </cell>
          <cell r="E542" t="str">
            <v>M</v>
          </cell>
        </row>
        <row r="543">
          <cell r="A543">
            <v>1088251945</v>
          </cell>
          <cell r="B543" t="str">
            <v>CENTRO TECNOLOGICO</v>
          </cell>
          <cell r="C543" t="str">
            <v>AUXILIAR TECNOLOGICO II  AGROQUIMICOS</v>
          </cell>
          <cell r="D543">
            <v>26</v>
          </cell>
          <cell r="E543" t="str">
            <v>M</v>
          </cell>
        </row>
        <row r="544">
          <cell r="A544">
            <v>1088264082</v>
          </cell>
          <cell r="B544" t="str">
            <v>VENTAS</v>
          </cell>
          <cell r="C544" t="str">
            <v>REPRESENTANTE DE VENTAS  PINTURAS</v>
          </cell>
          <cell r="D544">
            <v>25</v>
          </cell>
          <cell r="E544" t="str">
            <v>M</v>
          </cell>
        </row>
        <row r="545">
          <cell r="A545">
            <v>1089478336</v>
          </cell>
          <cell r="B545" t="str">
            <v>VENTAS</v>
          </cell>
          <cell r="C545" t="str">
            <v>PROMOTOR TECNICO COMERCIAL</v>
          </cell>
          <cell r="D545">
            <v>28</v>
          </cell>
          <cell r="E545" t="str">
            <v>M</v>
          </cell>
        </row>
        <row r="546">
          <cell r="A546">
            <v>1096948474</v>
          </cell>
          <cell r="B546" t="str">
            <v>TIENDAS DEL COLOR</v>
          </cell>
          <cell r="C546" t="str">
            <v>AUXILIAR TIENDA DEL COLOR</v>
          </cell>
          <cell r="D546">
            <v>26</v>
          </cell>
          <cell r="E546" t="str">
            <v>F</v>
          </cell>
        </row>
        <row r="547">
          <cell r="A547">
            <v>1097398403</v>
          </cell>
          <cell r="B547" t="str">
            <v>TIENDAS DEL COLOR</v>
          </cell>
          <cell r="C547" t="str">
            <v>VENDEDOR TIENDA DEL COLOR</v>
          </cell>
          <cell r="D547">
            <v>22</v>
          </cell>
          <cell r="E547" t="str">
            <v>M</v>
          </cell>
        </row>
        <row r="548">
          <cell r="A548">
            <v>1098307690</v>
          </cell>
          <cell r="B548" t="str">
            <v>VENTAS</v>
          </cell>
          <cell r="C548" t="str">
            <v>PROMOTOR TECNICO COMERCIAL</v>
          </cell>
          <cell r="D548">
            <v>25</v>
          </cell>
          <cell r="E548" t="str">
            <v>M</v>
          </cell>
        </row>
        <row r="549">
          <cell r="A549">
            <v>1098699917</v>
          </cell>
          <cell r="B549" t="str">
            <v>OFICINAS ADMINISTRATIVAS BUCARAMANGA</v>
          </cell>
          <cell r="C549" t="str">
            <v>AUXILIAR MERCADEO Y VENTAS AGRO CARTERA</v>
          </cell>
          <cell r="D549">
            <v>23</v>
          </cell>
          <cell r="E549" t="str">
            <v>M</v>
          </cell>
        </row>
        <row r="550">
          <cell r="A550">
            <v>1098719676</v>
          </cell>
          <cell r="B550" t="str">
            <v>OFICINAS ADMINISTRATIVAS BUCARAMANGA</v>
          </cell>
          <cell r="C550" t="str">
            <v>AUXILIAR DE BODEGA MERCADEO Y VENTAS AGR</v>
          </cell>
          <cell r="D550">
            <v>22</v>
          </cell>
          <cell r="E550" t="str">
            <v>M</v>
          </cell>
        </row>
        <row r="551">
          <cell r="A551">
            <v>1128271797</v>
          </cell>
          <cell r="B551" t="str">
            <v>TIENDAS DEL COLOR</v>
          </cell>
          <cell r="C551" t="str">
            <v>AUXILIAR TIENDA DEL COLOR</v>
          </cell>
          <cell r="D551">
            <v>26</v>
          </cell>
          <cell r="E551" t="str">
            <v>M</v>
          </cell>
        </row>
        <row r="552">
          <cell r="A552">
            <v>1128273240</v>
          </cell>
          <cell r="B552" t="str">
            <v>TIENDAS DEL COLOR</v>
          </cell>
          <cell r="C552" t="str">
            <v>AUXILIAR TIENDA DEL COLOR</v>
          </cell>
          <cell r="D552">
            <v>26</v>
          </cell>
          <cell r="E552" t="str">
            <v>F</v>
          </cell>
        </row>
        <row r="553">
          <cell r="A553">
            <v>1128279857</v>
          </cell>
          <cell r="B553" t="str">
            <v>OFICINAS ADMINISTRATIVAS ENVIGADO</v>
          </cell>
          <cell r="C553" t="str">
            <v>ASISTENTE DE IMPORTACIONES</v>
          </cell>
          <cell r="D553">
            <v>25</v>
          </cell>
          <cell r="E553" t="str">
            <v>M</v>
          </cell>
        </row>
        <row r="554">
          <cell r="A554">
            <v>1128398625</v>
          </cell>
          <cell r="B554" t="str">
            <v>CANAL INVECO</v>
          </cell>
          <cell r="C554" t="str">
            <v>PROMOTOR TECNICO COMERCIAL CANAL INVECO</v>
          </cell>
          <cell r="D554">
            <v>24</v>
          </cell>
          <cell r="E554" t="str">
            <v>M</v>
          </cell>
        </row>
        <row r="555">
          <cell r="A555">
            <v>1128398660</v>
          </cell>
          <cell r="B555" t="str">
            <v>OFICINAS ADMINISTRATIVAS PLANTA</v>
          </cell>
          <cell r="C555" t="str">
            <v>AUXILIAR SISTEMAS DE GESTION INTEGRAL</v>
          </cell>
          <cell r="D555">
            <v>24</v>
          </cell>
          <cell r="E555" t="str">
            <v>F</v>
          </cell>
        </row>
        <row r="556">
          <cell r="A556">
            <v>1128399130</v>
          </cell>
          <cell r="B556" t="str">
            <v>VENTAS</v>
          </cell>
          <cell r="C556" t="str">
            <v>MERCADERISTA AGRO</v>
          </cell>
          <cell r="D556">
            <v>24</v>
          </cell>
          <cell r="E556" t="str">
            <v>M</v>
          </cell>
        </row>
        <row r="557">
          <cell r="A557">
            <v>1128400045</v>
          </cell>
          <cell r="B557" t="str">
            <v>PLANTA DE ENVASES</v>
          </cell>
          <cell r="C557" t="str">
            <v>OFICIOS VARIOS</v>
          </cell>
          <cell r="D557">
            <v>24</v>
          </cell>
          <cell r="E557" t="str">
            <v>M</v>
          </cell>
        </row>
        <row r="558">
          <cell r="A558">
            <v>1128422783</v>
          </cell>
          <cell r="B558" t="str">
            <v>OFICINAS ADMINISTRATIVAS PLANTA</v>
          </cell>
          <cell r="C558" t="str">
            <v>COMUNICADOR</v>
          </cell>
          <cell r="D558">
            <v>24</v>
          </cell>
          <cell r="E558" t="str">
            <v>F</v>
          </cell>
        </row>
        <row r="559">
          <cell r="A559">
            <v>1128423295</v>
          </cell>
          <cell r="B559" t="str">
            <v>OFICINAS ADMINISTRATIVAS ENVIGADO</v>
          </cell>
          <cell r="C559" t="str">
            <v>ASISTENTE DE MERCADEO Y VENTAS PINTURAS</v>
          </cell>
          <cell r="D559">
            <v>24</v>
          </cell>
          <cell r="E559" t="str">
            <v>F</v>
          </cell>
        </row>
        <row r="560">
          <cell r="A560">
            <v>1128428032</v>
          </cell>
          <cell r="B560" t="str">
            <v>PLANTA DE POLIMERIZACION</v>
          </cell>
          <cell r="C560" t="str">
            <v>AUXILIAR DE PRODUCCION POLIMERIZACION II</v>
          </cell>
          <cell r="D560">
            <v>25</v>
          </cell>
          <cell r="E560" t="str">
            <v>M</v>
          </cell>
        </row>
        <row r="561">
          <cell r="A561">
            <v>1128433569</v>
          </cell>
          <cell r="B561" t="str">
            <v>CENTRO TECNOLOGICO</v>
          </cell>
          <cell r="C561" t="str">
            <v>AUXILIAR TECNOLOGICO  II  PINTURAS</v>
          </cell>
          <cell r="D561">
            <v>24</v>
          </cell>
          <cell r="E561" t="str">
            <v>M</v>
          </cell>
        </row>
        <row r="562">
          <cell r="A562">
            <v>1128433763</v>
          </cell>
          <cell r="B562" t="str">
            <v>PLANTA DE ENVASES</v>
          </cell>
          <cell r="C562" t="str">
            <v>OFICIOS VARIOS</v>
          </cell>
          <cell r="D562">
            <v>23</v>
          </cell>
          <cell r="E562" t="str">
            <v>M</v>
          </cell>
        </row>
        <row r="563">
          <cell r="A563">
            <v>1128435639</v>
          </cell>
          <cell r="B563" t="str">
            <v>AREA DE SERVICIOS PLANTA</v>
          </cell>
          <cell r="C563" t="str">
            <v>OFICIOS VARIOS SERVICIOS</v>
          </cell>
          <cell r="D563">
            <v>23</v>
          </cell>
          <cell r="E563" t="str">
            <v>M</v>
          </cell>
        </row>
        <row r="564">
          <cell r="A564">
            <v>1128444366</v>
          </cell>
          <cell r="B564" t="str">
            <v>TIENDAS DEL COLOR</v>
          </cell>
          <cell r="C564" t="str">
            <v>VENDEDOR TIENDA DEL COLOR</v>
          </cell>
          <cell r="D564">
            <v>27</v>
          </cell>
          <cell r="E564" t="str">
            <v>F</v>
          </cell>
        </row>
        <row r="565">
          <cell r="A565">
            <v>1128446442</v>
          </cell>
          <cell r="B565" t="str">
            <v>CENTRO TECNOLOGICO</v>
          </cell>
          <cell r="C565" t="str">
            <v>PROFESIONAL TECNOLOGICO  II INDUSTRIA</v>
          </cell>
          <cell r="D565">
            <v>26</v>
          </cell>
          <cell r="E565" t="str">
            <v>M</v>
          </cell>
        </row>
        <row r="566">
          <cell r="A566">
            <v>1128481383</v>
          </cell>
          <cell r="B566" t="str">
            <v>OFICINAS ADMINISTRATIVAS ENVIGADO</v>
          </cell>
          <cell r="C566" t="str">
            <v>AUXILIAR DE AUDITORIA</v>
          </cell>
          <cell r="D566">
            <v>21</v>
          </cell>
          <cell r="E566" t="str">
            <v>F</v>
          </cell>
        </row>
        <row r="567">
          <cell r="A567">
            <v>1136879758</v>
          </cell>
          <cell r="B567" t="str">
            <v>TIENDAS DEL COLOR</v>
          </cell>
          <cell r="C567" t="str">
            <v>COORDINADOR TDC BOGOTA</v>
          </cell>
          <cell r="D567">
            <v>26</v>
          </cell>
          <cell r="E567" t="str">
            <v>M</v>
          </cell>
        </row>
        <row r="568">
          <cell r="A568">
            <v>1152187318</v>
          </cell>
          <cell r="B568" t="str">
            <v>OFICINAS ADMINISTRATIVAS ENVIGADO</v>
          </cell>
          <cell r="C568" t="str">
            <v>WEB MASTER</v>
          </cell>
          <cell r="D568">
            <v>24</v>
          </cell>
          <cell r="E568" t="str">
            <v>M</v>
          </cell>
        </row>
        <row r="569">
          <cell r="A569">
            <v>1152196849</v>
          </cell>
          <cell r="B569" t="str">
            <v>OFICINAS ADMINISTRATIVAS ENVIGADO</v>
          </cell>
          <cell r="C569" t="str">
            <v>APRENDIZ MERCADEO Y VENTAS PINTURAS</v>
          </cell>
          <cell r="D569">
            <v>21</v>
          </cell>
          <cell r="E569" t="str">
            <v>F</v>
          </cell>
        </row>
        <row r="570">
          <cell r="A570">
            <v>1152435746</v>
          </cell>
          <cell r="B570" t="str">
            <v>OFICINAS ADMINISTRATIVAS PLANTA</v>
          </cell>
          <cell r="C570" t="str">
            <v>ANALISTA DE COSTOS</v>
          </cell>
          <cell r="D570">
            <v>23</v>
          </cell>
          <cell r="E570" t="str">
            <v>M</v>
          </cell>
        </row>
        <row r="571">
          <cell r="A571">
            <v>1152449145</v>
          </cell>
          <cell r="B571" t="str">
            <v>OFICINAS ADMINISTRATIVAS ENVIGADO</v>
          </cell>
          <cell r="C571" t="str">
            <v>AUXILIAR DE CARTERA II</v>
          </cell>
          <cell r="D571">
            <v>20</v>
          </cell>
          <cell r="E571" t="str">
            <v>M</v>
          </cell>
        </row>
        <row r="572">
          <cell r="A572">
            <v>1152454299</v>
          </cell>
          <cell r="B572" t="str">
            <v>CENTRO TECNOLOGICO</v>
          </cell>
          <cell r="C572" t="str">
            <v>APRENDIZ TECNOLOGICO PINTURAS</v>
          </cell>
          <cell r="D572">
            <v>18</v>
          </cell>
          <cell r="E572" t="str">
            <v>F</v>
          </cell>
        </row>
        <row r="573">
          <cell r="A573">
            <v>1152684005</v>
          </cell>
          <cell r="B573" t="str">
            <v>PLANTA DE POLIMERIZACION</v>
          </cell>
          <cell r="C573" t="str">
            <v>APRENDIZ PLANTA DE POLIMERIZACION</v>
          </cell>
          <cell r="D573">
            <v>22</v>
          </cell>
          <cell r="E573" t="str">
            <v>M</v>
          </cell>
        </row>
        <row r="574">
          <cell r="A574">
            <v>96022818292</v>
          </cell>
          <cell r="B574" t="str">
            <v>CENTRO TECNOLOGICO</v>
          </cell>
          <cell r="C574" t="str">
            <v>APRENDIZ TECNOLOGICO AGROQUIMICOS</v>
          </cell>
          <cell r="D574">
            <v>18</v>
          </cell>
          <cell r="E574" t="str">
            <v>F</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2015"/>
      <sheetName val="2016"/>
      <sheetName val="Hoja20"/>
      <sheetName val="Hoja19"/>
      <sheetName val="DX"/>
      <sheetName val="PERSONAL ACTIVO ABRIL 2014"/>
      <sheetName val="activos"/>
      <sheetName val="activos2016"/>
      <sheetName val="FORMULAS"/>
      <sheetName val="INFORME"/>
      <sheetName val="2016c"/>
      <sheetName val="2017c"/>
      <sheetName val="GRUPO"/>
      <sheetName val="graficaseg"/>
      <sheetName val="por grupo"/>
      <sheetName val="enero diciembre"/>
      <sheetName val="informeeg"/>
      <sheetName val="graficaseg (2)"/>
      <sheetName val="enero diciemb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2015"/>
      <sheetName val="DX"/>
      <sheetName val="Hoja3"/>
    </sheetNames>
    <sheetDataSet>
      <sheetData sheetId="0" refreshError="1"/>
      <sheetData sheetId="1" refreshError="1"/>
      <sheetData sheetId="2" refreshError="1"/>
      <sheetData sheetId="3" refreshError="1"/>
      <sheetData sheetId="4">
        <row r="2">
          <cell r="A2">
            <v>3131311</v>
          </cell>
          <cell r="B2" t="str">
            <v>HENRY</v>
          </cell>
          <cell r="C2" t="str">
            <v>LONDOÑO</v>
          </cell>
          <cell r="D2" t="str">
            <v>PROMOTOR TECNICO COMERCIAL</v>
          </cell>
          <cell r="E2" t="str">
            <v>MERCADEO Y VENTAS  AGROQUIMICOS HENRY LONDOÑO</v>
          </cell>
          <cell r="F2" t="str">
            <v>VENTAS</v>
          </cell>
        </row>
        <row r="3">
          <cell r="A3">
            <v>3410378</v>
          </cell>
          <cell r="B3" t="str">
            <v>GUSTAVO DE JESUS</v>
          </cell>
          <cell r="C3" t="str">
            <v>MARIN SANCHEZ</v>
          </cell>
          <cell r="D3" t="str">
            <v>OFICIOS VARIOS</v>
          </cell>
          <cell r="E3" t="str">
            <v>PRODUCCIÓN Emulsiones Operarios</v>
          </cell>
          <cell r="F3" t="str">
            <v>PLANTA DE POLIMERIZACION</v>
          </cell>
        </row>
        <row r="4">
          <cell r="A4">
            <v>3438700</v>
          </cell>
          <cell r="B4" t="str">
            <v>LUIS SANTIAGO</v>
          </cell>
          <cell r="C4" t="str">
            <v>HOYOS ARANGO</v>
          </cell>
          <cell r="D4" t="str">
            <v>INGENIERO DE SISTEMAS</v>
          </cell>
          <cell r="E4" t="str">
            <v>SISTEMAS Generales Otros</v>
          </cell>
          <cell r="F4" t="str">
            <v>OFICINAS ADMINISTRATIVAS ENVIGADO</v>
          </cell>
        </row>
        <row r="5">
          <cell r="A5">
            <v>3486592</v>
          </cell>
          <cell r="B5" t="str">
            <v>LUIS FERNANDO</v>
          </cell>
          <cell r="C5" t="str">
            <v>HIGUITA LOPEZ</v>
          </cell>
          <cell r="D5" t="str">
            <v>AUXILIAR  LOGISTICA INTERNA I</v>
          </cell>
          <cell r="E5" t="str">
            <v>LOGISTICA INTERNA Otros Empleados</v>
          </cell>
          <cell r="F5" t="str">
            <v>LOGISTICA INTERNA</v>
          </cell>
        </row>
        <row r="6">
          <cell r="A6">
            <v>3563529</v>
          </cell>
          <cell r="B6" t="str">
            <v>JUAN GUILLERMO</v>
          </cell>
          <cell r="C6" t="str">
            <v>HENAO VELEZ</v>
          </cell>
          <cell r="D6" t="str">
            <v>AUXILIAR DE PRODUCCION PINTURAS I</v>
          </cell>
          <cell r="E6" t="str">
            <v>PRODUCCIÓN Pinturas Empleados</v>
          </cell>
          <cell r="F6" t="str">
            <v>PLANTA DE PINTURAS</v>
          </cell>
        </row>
        <row r="7">
          <cell r="A7">
            <v>4438586</v>
          </cell>
          <cell r="B7" t="str">
            <v>JAILER JOHNATTAN</v>
          </cell>
          <cell r="C7" t="str">
            <v>HERRERA BEDOYA</v>
          </cell>
          <cell r="D7" t="str">
            <v>PROMOTOR TECNICO COMERCIAL</v>
          </cell>
          <cell r="E7" t="str">
            <v>MERCADEO Y VENTAS  AGROQUIMICOS JAILER HERRER</v>
          </cell>
          <cell r="F7" t="str">
            <v>VENTAS</v>
          </cell>
        </row>
        <row r="8">
          <cell r="A8">
            <v>5571363</v>
          </cell>
          <cell r="B8" t="str">
            <v>WILSON JOSE</v>
          </cell>
          <cell r="C8" t="str">
            <v>CARRILLO CARANTON</v>
          </cell>
          <cell r="D8" t="str">
            <v>REPRESENTANTE TECNICO COMERCIAL</v>
          </cell>
          <cell r="E8" t="str">
            <v>MERCADEO Y VENTAS  AGROQUIMICOS WILSON CARRIL</v>
          </cell>
          <cell r="F8" t="str">
            <v>VENTAS</v>
          </cell>
        </row>
        <row r="9">
          <cell r="A9">
            <v>6788806</v>
          </cell>
          <cell r="B9" t="str">
            <v>PEDRO JOSE</v>
          </cell>
          <cell r="C9" t="str">
            <v>LONDOÑO OSORIO</v>
          </cell>
          <cell r="D9" t="str">
            <v>AUXILIAR DE PUBLICIDAD</v>
          </cell>
          <cell r="E9" t="str">
            <v>PUNTOS DE VENTA Generales  M.ALM VENTAS LAS V</v>
          </cell>
          <cell r="F9" t="str">
            <v>TIENDAS DEL COLOR</v>
          </cell>
        </row>
        <row r="10">
          <cell r="A10">
            <v>6878540</v>
          </cell>
          <cell r="B10" t="str">
            <v>LUIS EMILIO</v>
          </cell>
          <cell r="C10" t="str">
            <v>CRUZ GOMEZ</v>
          </cell>
          <cell r="D10" t="str">
            <v>COORDINADOR DE ZONA</v>
          </cell>
          <cell r="E10" t="str">
            <v>MERCADEO Y VENTAS  Agroquimicos LUIS CRUZ</v>
          </cell>
          <cell r="F10" t="str">
            <v>VENTAS</v>
          </cell>
        </row>
        <row r="11">
          <cell r="A11">
            <v>7732195</v>
          </cell>
          <cell r="B11" t="str">
            <v>ANDRES ALFONSO</v>
          </cell>
          <cell r="C11" t="str">
            <v>MUÑOZ ROA</v>
          </cell>
          <cell r="D11" t="str">
            <v>PROMOTOR TECNICO COMERCIAL</v>
          </cell>
          <cell r="E11" t="str">
            <v xml:space="preserve">MERCADEO Y VENTAS  AGROQUIMICOS ANDRES MUÑOZ </v>
          </cell>
          <cell r="F11" t="str">
            <v>VENTAS</v>
          </cell>
        </row>
        <row r="12">
          <cell r="A12">
            <v>8025981</v>
          </cell>
          <cell r="B12" t="str">
            <v>JULIO CESAR</v>
          </cell>
          <cell r="C12" t="str">
            <v>BEDOYA GALEANO</v>
          </cell>
          <cell r="D12" t="str">
            <v>MENSAJERO DOMICILIOS</v>
          </cell>
          <cell r="E12" t="str">
            <v>PUNTOS DE VENTA Medellin General</v>
          </cell>
          <cell r="F12" t="str">
            <v>TIENDAS DEL COLOR</v>
          </cell>
        </row>
        <row r="13">
          <cell r="A13">
            <v>8026837</v>
          </cell>
          <cell r="B13" t="str">
            <v>SEBASTIAN</v>
          </cell>
          <cell r="C13" t="str">
            <v>GONZALEZ BRAVO</v>
          </cell>
          <cell r="D13" t="str">
            <v>JEFE VENTAS Y MERCADEO PINTURAS</v>
          </cell>
          <cell r="E13" t="str">
            <v>MERCADEO Y VENTAS  Pinturas General</v>
          </cell>
          <cell r="F13" t="str">
            <v>OFICINAS ADMINISTRATIVAS ENVIGADO</v>
          </cell>
        </row>
        <row r="14">
          <cell r="A14">
            <v>8056735</v>
          </cell>
          <cell r="B14" t="str">
            <v>CARLOS MARIO</v>
          </cell>
          <cell r="C14" t="str">
            <v>GIL MARTINEZ</v>
          </cell>
          <cell r="D14" t="str">
            <v>PROMOTOR TECNICO COMERCIAL</v>
          </cell>
          <cell r="E14" t="str">
            <v>OFICINA CAUCASIA GENERALES GENERAL</v>
          </cell>
          <cell r="F14" t="str">
            <v>VENTAS</v>
          </cell>
        </row>
        <row r="15">
          <cell r="A15">
            <v>8064928</v>
          </cell>
          <cell r="B15" t="str">
            <v>JOSE EDGAR</v>
          </cell>
          <cell r="C15" t="str">
            <v>QUICENO NARANJO</v>
          </cell>
          <cell r="D15" t="str">
            <v>OPERARIO DE PINTURAS (TINTURACION II)</v>
          </cell>
          <cell r="E15" t="str">
            <v>PRODUCCIÓN Pinturas Operarios</v>
          </cell>
          <cell r="F15" t="str">
            <v>PLANTA DE PINTURAS</v>
          </cell>
        </row>
        <row r="16">
          <cell r="A16">
            <v>8126725</v>
          </cell>
          <cell r="B16" t="str">
            <v>SILVIO ANDRES</v>
          </cell>
          <cell r="C16" t="str">
            <v>TEJADA GAVIRIA</v>
          </cell>
          <cell r="D16" t="str">
            <v>OPERARIO ENVASES</v>
          </cell>
          <cell r="E16" t="str">
            <v>PRODUCCIÓN Envases Operarios</v>
          </cell>
          <cell r="F16" t="str">
            <v>PLANTA DE ENVASES</v>
          </cell>
        </row>
        <row r="17">
          <cell r="A17">
            <v>8161005</v>
          </cell>
          <cell r="B17" t="str">
            <v>LUIS EDUARDO</v>
          </cell>
          <cell r="C17" t="str">
            <v>CIFUENTES OROZCO</v>
          </cell>
          <cell r="D17" t="str">
            <v>CAPACITADOR</v>
          </cell>
          <cell r="E17" t="str">
            <v>PUNTOS DE VENTA Generales  M.ALM VENTAS INDUS</v>
          </cell>
          <cell r="F17" t="str">
            <v>TIENDAS DEL COLOR</v>
          </cell>
        </row>
        <row r="18">
          <cell r="A18">
            <v>8163654</v>
          </cell>
          <cell r="B18" t="str">
            <v>FELIPE</v>
          </cell>
          <cell r="C18" t="str">
            <v>URIBE POSADA</v>
          </cell>
          <cell r="D18" t="str">
            <v>GERENTE DE MERCADEO Y VENTAS PINTURAS E</v>
          </cell>
          <cell r="E18" t="str">
            <v>MERCADEO Y VENTAS PINTURAS FELIPE URIBE</v>
          </cell>
          <cell r="F18" t="str">
            <v>OFICINAS ADMINISTRATIVAS ENVIGADO</v>
          </cell>
        </row>
        <row r="19">
          <cell r="A19">
            <v>8175479</v>
          </cell>
          <cell r="B19" t="str">
            <v>LUIS FERNEY</v>
          </cell>
          <cell r="C19" t="str">
            <v>ZAPATA MUÑOZ</v>
          </cell>
          <cell r="D19" t="str">
            <v>OFICIOS VARIOS</v>
          </cell>
          <cell r="E19" t="str">
            <v>PRODUCCIÓN Envases Operarios</v>
          </cell>
          <cell r="F19" t="str">
            <v>PLANTA DE ENVASES</v>
          </cell>
        </row>
        <row r="20">
          <cell r="A20">
            <v>8328609</v>
          </cell>
          <cell r="B20" t="str">
            <v>VICTOR MANUEL</v>
          </cell>
          <cell r="C20" t="str">
            <v>PACHECO BALLESTEROS</v>
          </cell>
          <cell r="D20" t="str">
            <v>PROMOTOR TECNICO COMERCIAL</v>
          </cell>
          <cell r="E20" t="str">
            <v>M Y V AGROQUIMICOS GENERAL GENERALES</v>
          </cell>
          <cell r="F20" t="str">
            <v>VENTAS</v>
          </cell>
        </row>
        <row r="21">
          <cell r="A21">
            <v>8359499</v>
          </cell>
          <cell r="B21" t="str">
            <v>JUAN CAMILO</v>
          </cell>
          <cell r="C21" t="str">
            <v>VANEGAS MEJIA</v>
          </cell>
          <cell r="D21" t="str">
            <v>AUXILIAR TIENDA DEL COLOR</v>
          </cell>
          <cell r="E21" t="str">
            <v>PUNTOS DE VENTA Medellin General</v>
          </cell>
          <cell r="F21" t="str">
            <v>TIENDAS DEL COLOR</v>
          </cell>
        </row>
        <row r="22">
          <cell r="A22">
            <v>8395416</v>
          </cell>
          <cell r="B22" t="str">
            <v>RIGOBERTO DE JESUS</v>
          </cell>
          <cell r="C22" t="str">
            <v>MONTAÑO CARDONA</v>
          </cell>
          <cell r="D22" t="str">
            <v>PROFESIONAL TECNOLOGICO  II INDUSTRIA</v>
          </cell>
          <cell r="E22" t="str">
            <v>CENTRO TECNOLOGICO Emulsiones Empleados</v>
          </cell>
          <cell r="F22" t="str">
            <v>CENTRO TECNOLOGICO</v>
          </cell>
        </row>
        <row r="23">
          <cell r="A23">
            <v>8428899</v>
          </cell>
          <cell r="B23" t="str">
            <v>JORGE IVAN</v>
          </cell>
          <cell r="C23" t="str">
            <v>SEPULVEDA ECHAVARRIA</v>
          </cell>
          <cell r="D23" t="str">
            <v>PROMOTOR TECNICO COMERCIAL</v>
          </cell>
          <cell r="E23" t="str">
            <v>MERCADEO Y VENTAS  AGROQUIMICOS JORGE SEPULVE</v>
          </cell>
          <cell r="F23" t="str">
            <v>VENTAS</v>
          </cell>
        </row>
        <row r="24">
          <cell r="A24">
            <v>8433001</v>
          </cell>
          <cell r="B24" t="str">
            <v>CARLOS MARIO</v>
          </cell>
          <cell r="C24" t="str">
            <v>RIVILLAS SUAREZ</v>
          </cell>
          <cell r="D24" t="str">
            <v>ASISTENTE ADMINISTRATIVO TDC</v>
          </cell>
          <cell r="E24" t="str">
            <v>PUNTOS DE VENTA Medellin General</v>
          </cell>
          <cell r="F24" t="str">
            <v>TIENDAS DEL COLOR</v>
          </cell>
        </row>
        <row r="25">
          <cell r="A25">
            <v>8460047</v>
          </cell>
          <cell r="B25" t="str">
            <v>GILBERTO ANTONIO</v>
          </cell>
          <cell r="C25" t="str">
            <v>CASTAÑEDA GARCIA</v>
          </cell>
          <cell r="D25" t="str">
            <v>CONDUCTOR SUCURSALES</v>
          </cell>
          <cell r="E25" t="str">
            <v>TIENDA INVECO PINTADA</v>
          </cell>
          <cell r="F25" t="str">
            <v>SUCURSALES</v>
          </cell>
        </row>
        <row r="26">
          <cell r="A26">
            <v>8465581</v>
          </cell>
          <cell r="B26" t="str">
            <v>DIEGO EDINSON</v>
          </cell>
          <cell r="C26" t="str">
            <v>QUINTERO BETANCUR</v>
          </cell>
          <cell r="D26" t="str">
            <v>ADMINISTRADOR SUCURSALES</v>
          </cell>
          <cell r="E26" t="str">
            <v>TIENDA INVECO PINTADA</v>
          </cell>
          <cell r="F26" t="str">
            <v>SUCURSALES</v>
          </cell>
        </row>
        <row r="27">
          <cell r="A27">
            <v>8470625</v>
          </cell>
          <cell r="B27" t="str">
            <v>MARIO DE JESUS</v>
          </cell>
          <cell r="C27" t="str">
            <v>MEDINA</v>
          </cell>
          <cell r="D27" t="str">
            <v>OPERARIO POLIMERIZACION</v>
          </cell>
          <cell r="E27" t="str">
            <v>PRODUCCIÓN Emulsiones Operarios</v>
          </cell>
          <cell r="F27" t="str">
            <v>PLANTA DE POLIMERIZACION</v>
          </cell>
        </row>
        <row r="28">
          <cell r="A28">
            <v>9103043</v>
          </cell>
          <cell r="B28" t="str">
            <v>CLAUDIO RAFAEL</v>
          </cell>
          <cell r="C28" t="str">
            <v>SILVA AGUIRRE</v>
          </cell>
          <cell r="D28" t="str">
            <v>AUXILIAR TIENDA DEL COLOR</v>
          </cell>
          <cell r="E28" t="str">
            <v>PUNTOS DE VENTA GENERALES  B.ALM VENTAS CARTA</v>
          </cell>
          <cell r="F28" t="str">
            <v>TIENDAS DEL COLOR</v>
          </cell>
        </row>
        <row r="29">
          <cell r="A29">
            <v>9176034</v>
          </cell>
          <cell r="B29" t="str">
            <v>ALVARO MAURICIO</v>
          </cell>
          <cell r="C29" t="str">
            <v>DE LA VALLE ALANDETE</v>
          </cell>
          <cell r="D29" t="str">
            <v>PROMOTOR TECNICO COMERCIAL</v>
          </cell>
          <cell r="E29" t="str">
            <v>MERCADEO Y VENTAS  AGROQUIMICOS MAURICIO LA V</v>
          </cell>
          <cell r="F29" t="str">
            <v>VENTAS</v>
          </cell>
        </row>
        <row r="30">
          <cell r="A30">
            <v>9527940</v>
          </cell>
          <cell r="B30" t="str">
            <v>WILLIAM ANGEL</v>
          </cell>
          <cell r="C30" t="str">
            <v>ARANGUREN RODRIGUEZ</v>
          </cell>
          <cell r="D30" t="str">
            <v>REPRESENTANTE DE VENTAS  PINTURAS</v>
          </cell>
          <cell r="E30" t="str">
            <v>MERCADEO Y VENTAS PINTURAS WILLIAM ARANGUREN</v>
          </cell>
          <cell r="F30" t="str">
            <v>VENTAS</v>
          </cell>
        </row>
        <row r="31">
          <cell r="A31">
            <v>9816301</v>
          </cell>
          <cell r="B31" t="str">
            <v>LEONARDO</v>
          </cell>
          <cell r="C31" t="str">
            <v>GARCIA AGUDELO</v>
          </cell>
          <cell r="D31" t="str">
            <v>OPERARIO AGROQUIMICOS</v>
          </cell>
          <cell r="E31" t="str">
            <v>PRODUCCIÓN Agroquimicos Operarios</v>
          </cell>
          <cell r="F31" t="str">
            <v>PLANTA DE AGROQUIMICOS</v>
          </cell>
        </row>
        <row r="32">
          <cell r="A32">
            <v>10116369</v>
          </cell>
          <cell r="B32" t="str">
            <v>ANTONIO JOSE</v>
          </cell>
          <cell r="C32" t="str">
            <v>ARBOLEDA CASTAÑO</v>
          </cell>
          <cell r="D32" t="str">
            <v>REPRESENTANTE DE VENTAS CANAL COLPINTURA</v>
          </cell>
          <cell r="E32" t="str">
            <v>CANAL COLPINTURAS ANTONIO JOSE ARBOLEDA</v>
          </cell>
          <cell r="F32" t="str">
            <v>CANAL COLPINTURAS</v>
          </cell>
        </row>
        <row r="33">
          <cell r="A33">
            <v>10141014</v>
          </cell>
          <cell r="B33" t="str">
            <v>JORGE ALEXANDER</v>
          </cell>
          <cell r="C33" t="str">
            <v>CAMPOS SALAZAR</v>
          </cell>
          <cell r="D33" t="str">
            <v>PROMOTOR TECNICO COMERCIAL</v>
          </cell>
          <cell r="E33" t="str">
            <v>MERCADEO Y VENTAS  AGROQUIMICOS JORGE CAMPOS</v>
          </cell>
          <cell r="F33" t="str">
            <v>VENTAS</v>
          </cell>
        </row>
        <row r="34">
          <cell r="A34">
            <v>10246858</v>
          </cell>
          <cell r="B34" t="str">
            <v>LUIS GUILLERMO</v>
          </cell>
          <cell r="C34" t="str">
            <v>RAMIREZ TOBON</v>
          </cell>
          <cell r="D34" t="str">
            <v>REPRESENTANTE TECNICO COMERCIAL</v>
          </cell>
          <cell r="E34" t="str">
            <v>MERCADEO Y VENTAS  Agroquimicos GUILLERMO RAM</v>
          </cell>
          <cell r="F34" t="str">
            <v>VENTAS</v>
          </cell>
        </row>
        <row r="35">
          <cell r="A35">
            <v>10269088</v>
          </cell>
          <cell r="B35" t="str">
            <v>JUAN CARLOS</v>
          </cell>
          <cell r="C35" t="str">
            <v>ESTRADA CASTAÑO</v>
          </cell>
          <cell r="D35" t="str">
            <v>COORDINADOR TECNICO Y SERVICIOS DE MERCA</v>
          </cell>
          <cell r="E35" t="str">
            <v>M Y V AGRO JUAN CARLOS ESTRADA C ZONA ANTIOQU</v>
          </cell>
          <cell r="F35" t="str">
            <v>VENTAS</v>
          </cell>
        </row>
        <row r="36">
          <cell r="A36">
            <v>10767840</v>
          </cell>
          <cell r="B36" t="str">
            <v>ALVARO ANTONIO</v>
          </cell>
          <cell r="C36" t="str">
            <v>COGOLLO CALDERON</v>
          </cell>
          <cell r="D36" t="str">
            <v>ADMINISTRADOR SUCURSALES</v>
          </cell>
          <cell r="E36" t="str">
            <v>TIENDA INVECO MONTERIA</v>
          </cell>
          <cell r="F36" t="str">
            <v>SUCURSALES</v>
          </cell>
        </row>
        <row r="37">
          <cell r="A37">
            <v>10784912</v>
          </cell>
          <cell r="B37" t="str">
            <v>LUIS FERNANDO</v>
          </cell>
          <cell r="C37" t="str">
            <v>LONDONO MORALES</v>
          </cell>
          <cell r="D37" t="str">
            <v>REPRESENTANTE DE VENTAS</v>
          </cell>
          <cell r="E37" t="str">
            <v>CANAL INVECO LUIS LONDOÑO</v>
          </cell>
          <cell r="F37" t="str">
            <v>SUCURSALES</v>
          </cell>
        </row>
        <row r="38">
          <cell r="A38">
            <v>10951059</v>
          </cell>
          <cell r="B38" t="str">
            <v>ARNEY ALFREDO</v>
          </cell>
          <cell r="C38" t="str">
            <v>ALVAREZ PUCHE</v>
          </cell>
          <cell r="D38" t="str">
            <v>AUXILIAR TIENDA DEL COLOR</v>
          </cell>
          <cell r="E38" t="str">
            <v>PUNTOS DE VENTA GENERALES  M.ALM MONTERIA</v>
          </cell>
          <cell r="F38" t="str">
            <v>TIENDAS DEL COLOR</v>
          </cell>
        </row>
        <row r="39">
          <cell r="A39">
            <v>10951152</v>
          </cell>
          <cell r="B39" t="str">
            <v>CARLOS DAVID</v>
          </cell>
          <cell r="C39" t="str">
            <v>DE LA ROSA FADUL</v>
          </cell>
          <cell r="D39" t="str">
            <v>AUXILIAR DE OPERACIONES SUCURSALES</v>
          </cell>
          <cell r="E39" t="str">
            <v>TIENDA INVECO PLANETA RICA</v>
          </cell>
          <cell r="F39" t="str">
            <v>SUCURSALES</v>
          </cell>
        </row>
        <row r="40">
          <cell r="A40">
            <v>10951881</v>
          </cell>
          <cell r="B40" t="str">
            <v>DEIDIS DARIO</v>
          </cell>
          <cell r="C40" t="str">
            <v>SERPA ARRIETA</v>
          </cell>
          <cell r="D40" t="str">
            <v>PROMOTOR TECNICO COMERCIAL</v>
          </cell>
          <cell r="E40" t="str">
            <v>TIENDA INVECO PLANETA RICA</v>
          </cell>
          <cell r="F40" t="str">
            <v>SUCURSALES</v>
          </cell>
        </row>
        <row r="41">
          <cell r="A41">
            <v>11052567</v>
          </cell>
          <cell r="B41" t="str">
            <v>VICTOR RAFAEL</v>
          </cell>
          <cell r="C41" t="str">
            <v>FLOREZ MERCADO</v>
          </cell>
          <cell r="D41" t="str">
            <v>APRENDIZ</v>
          </cell>
          <cell r="E41" t="str">
            <v>GERENCIA HACIENDA GENERAL GENERALES</v>
          </cell>
          <cell r="F41" t="str">
            <v>SUCURSALES</v>
          </cell>
        </row>
        <row r="42">
          <cell r="A42">
            <v>11224358</v>
          </cell>
          <cell r="B42" t="str">
            <v>JARRY ALEXANDER</v>
          </cell>
          <cell r="C42" t="str">
            <v>GALEANO HURTADO</v>
          </cell>
          <cell r="D42" t="str">
            <v>AUXILIAR TIENDA DEL COLOR</v>
          </cell>
          <cell r="E42" t="str">
            <v>PUNTOS DE VENTA GENERALES  C.ALM VENTAS GIRAR</v>
          </cell>
          <cell r="F42" t="str">
            <v>TIENDAS DEL COLOR</v>
          </cell>
        </row>
        <row r="43">
          <cell r="A43">
            <v>11387940</v>
          </cell>
          <cell r="B43" t="str">
            <v>HUMBERTO</v>
          </cell>
          <cell r="C43" t="str">
            <v>ARIAS RIVERA</v>
          </cell>
          <cell r="D43" t="str">
            <v>PROMOTOR TECNICO COMERCIAL</v>
          </cell>
          <cell r="E43" t="str">
            <v>OFICINA BOGOTA Agroquimicos General</v>
          </cell>
          <cell r="F43" t="str">
            <v>VENTAS</v>
          </cell>
        </row>
        <row r="44">
          <cell r="A44">
            <v>11449783</v>
          </cell>
          <cell r="B44" t="str">
            <v>JORGE YOHAN</v>
          </cell>
          <cell r="C44" t="str">
            <v>HERNANDEZ HERRERA</v>
          </cell>
          <cell r="D44" t="str">
            <v>PROMOTOR TECNICO COMERCIAL</v>
          </cell>
          <cell r="E44" t="str">
            <v>MERCADEO Y VENTAS  AGROQUIMICOS JORGE YOHAN H</v>
          </cell>
          <cell r="F44" t="str">
            <v>OFICINAS ADMINISTRATIVAS REG. BOGOTA</v>
          </cell>
        </row>
        <row r="45">
          <cell r="A45">
            <v>13544133</v>
          </cell>
          <cell r="B45" t="str">
            <v>OSCAR</v>
          </cell>
          <cell r="C45" t="str">
            <v>SALCEDO FERNANDEZ</v>
          </cell>
          <cell r="D45" t="str">
            <v>AUXILIAR DE OPERACIONES SUCURSALES</v>
          </cell>
          <cell r="E45" t="str">
            <v>OFICINA BUCARAMANGA Generales General</v>
          </cell>
          <cell r="F45" t="str">
            <v>SUCURSAL BUCARAMANGA</v>
          </cell>
        </row>
        <row r="46">
          <cell r="A46">
            <v>13849669</v>
          </cell>
          <cell r="B46" t="str">
            <v>JORGE ALBERTO</v>
          </cell>
          <cell r="C46" t="str">
            <v>NAVAS JAIME</v>
          </cell>
          <cell r="D46" t="str">
            <v>REPRESENTANTE DE VENTAS INDUSTRIA</v>
          </cell>
          <cell r="E46" t="str">
            <v>MERCADEO Y VENTAS  Emulsiones JORGE NAVAS</v>
          </cell>
          <cell r="F46" t="str">
            <v>VENTAS</v>
          </cell>
        </row>
        <row r="47">
          <cell r="A47">
            <v>13861667</v>
          </cell>
          <cell r="B47" t="str">
            <v>SERAFIN</v>
          </cell>
          <cell r="C47" t="str">
            <v>CAICEDO CAICEDO</v>
          </cell>
          <cell r="D47" t="str">
            <v>PROMOTOR TECNICO COMERCIAL</v>
          </cell>
          <cell r="E47" t="str">
            <v>MERCADEO Y VENTAS  AGROQUIMICOS SERAFIN CAICE</v>
          </cell>
          <cell r="F47" t="str">
            <v>VENTAS</v>
          </cell>
        </row>
        <row r="48">
          <cell r="A48">
            <v>13951151</v>
          </cell>
          <cell r="B48" t="str">
            <v>HERNANDO</v>
          </cell>
          <cell r="C48" t="str">
            <v>MUÑOZ MARIN</v>
          </cell>
          <cell r="D48" t="str">
            <v>COORDINADOR DE ZONA  BUCARAMANGA</v>
          </cell>
          <cell r="E48" t="str">
            <v>MERCADEO Y VENTAS  Agroquimicos INVESA</v>
          </cell>
          <cell r="F48" t="str">
            <v>VENTAS</v>
          </cell>
        </row>
        <row r="49">
          <cell r="A49">
            <v>15328183</v>
          </cell>
          <cell r="B49" t="str">
            <v>FABIAN ANDRES</v>
          </cell>
          <cell r="C49" t="str">
            <v>MARTINEZ CADAVID</v>
          </cell>
          <cell r="D49" t="str">
            <v>REPRESENTANTE TECNICO COMERCIAL</v>
          </cell>
          <cell r="E49" t="str">
            <v>MERCADEO Y VENTAS  AGROQUIMICOS FABIAN MARTIN</v>
          </cell>
          <cell r="F49" t="str">
            <v>VENTAS</v>
          </cell>
        </row>
        <row r="50">
          <cell r="A50">
            <v>15374013</v>
          </cell>
          <cell r="B50" t="str">
            <v>ANDRES</v>
          </cell>
          <cell r="C50" t="str">
            <v>SALAZAR RAMIREZ</v>
          </cell>
          <cell r="D50" t="str">
            <v>COORD MERCADEO DIVISION AGROQUIMICOS</v>
          </cell>
          <cell r="E50" t="str">
            <v>M Y V AGROQUIMICOS GENERAL GENERALES</v>
          </cell>
          <cell r="F50" t="str">
            <v>OFICINAS ADMINISTRATIVAS ENVIGADO</v>
          </cell>
        </row>
        <row r="51">
          <cell r="A51">
            <v>15383006</v>
          </cell>
          <cell r="B51" t="str">
            <v>OSCAR HUGO</v>
          </cell>
          <cell r="C51" t="str">
            <v>FLOREZ LONDOÑO</v>
          </cell>
          <cell r="D51" t="str">
            <v>ANALISTA DE PROCESOS POLIMERIZACION</v>
          </cell>
          <cell r="E51" t="str">
            <v>CENTRO TECNOLOGICO Emulsiones Operarios</v>
          </cell>
          <cell r="F51" t="str">
            <v>PLANTA DE POLIMERIZACION</v>
          </cell>
        </row>
        <row r="52">
          <cell r="A52">
            <v>15432130</v>
          </cell>
          <cell r="B52" t="str">
            <v>JORGE MARIO</v>
          </cell>
          <cell r="C52" t="str">
            <v>GARCIA CASTAÑO</v>
          </cell>
          <cell r="D52" t="str">
            <v>REPRESENTANTE DE VENTAS  PINTURAS</v>
          </cell>
          <cell r="E52" t="str">
            <v>MERCADEO Y VENTAS  Pinturas JORGE MARIO GARCI</v>
          </cell>
          <cell r="F52" t="str">
            <v>VENTAS</v>
          </cell>
        </row>
        <row r="53">
          <cell r="A53">
            <v>15436445</v>
          </cell>
          <cell r="B53" t="str">
            <v>GUSTAVO ADOLFO</v>
          </cell>
          <cell r="C53" t="str">
            <v>MONTES ALVAREZ</v>
          </cell>
          <cell r="D53" t="str">
            <v>PROMOTOR TECNICO COMERCIAL</v>
          </cell>
          <cell r="E53" t="str">
            <v>M Y V AGROQUIMICOS GENERAL GENERALES</v>
          </cell>
          <cell r="F53" t="str">
            <v>VENTAS</v>
          </cell>
        </row>
        <row r="54">
          <cell r="A54">
            <v>15440446</v>
          </cell>
          <cell r="B54" t="str">
            <v>DIEGO FERNANDO</v>
          </cell>
          <cell r="C54" t="str">
            <v>MARIN</v>
          </cell>
          <cell r="D54" t="str">
            <v>VENDEDOR TIENDA DEL COLOR</v>
          </cell>
          <cell r="E54" t="str">
            <v>PUNTOS DE VENTA Generales  M.ALM VENTAS RIONE</v>
          </cell>
          <cell r="F54" t="str">
            <v>TIENDAS DEL COLOR</v>
          </cell>
        </row>
        <row r="55">
          <cell r="A55">
            <v>15444008</v>
          </cell>
          <cell r="B55" t="str">
            <v>NELSON ALEJANDRO</v>
          </cell>
          <cell r="C55" t="str">
            <v>MARTINEZ ECHEVERRI</v>
          </cell>
          <cell r="D55" t="str">
            <v>REPRESENTANTE DE VENTAS</v>
          </cell>
          <cell r="E55" t="str">
            <v>CANAL INVECO ALEJANDRO MARTINEZ</v>
          </cell>
          <cell r="F55" t="str">
            <v>SUCURSALES</v>
          </cell>
        </row>
        <row r="56">
          <cell r="A56">
            <v>15505111</v>
          </cell>
          <cell r="B56" t="str">
            <v>OSCAR MARIO</v>
          </cell>
          <cell r="C56" t="str">
            <v>GOMEZ MONCADA</v>
          </cell>
          <cell r="D56" t="str">
            <v>LIDER TECNOLOGICO AGROQUIMICOS</v>
          </cell>
          <cell r="E56" t="str">
            <v>CENTRO TECNOLOGICO Agroquimicos Empleados</v>
          </cell>
          <cell r="F56" t="str">
            <v>CENTRO TECNOLOGICO</v>
          </cell>
        </row>
        <row r="57">
          <cell r="A57">
            <v>15508826</v>
          </cell>
          <cell r="B57" t="str">
            <v>HERNAN ALONSO</v>
          </cell>
          <cell r="C57" t="str">
            <v>DAZA LOAIZA</v>
          </cell>
          <cell r="D57" t="str">
            <v>VENDEDOR TIENDA DEL COLOR</v>
          </cell>
          <cell r="E57" t="str">
            <v>PUNTOS DE VENTA Generales  M.ALM VENTAS CARAB</v>
          </cell>
          <cell r="F57" t="str">
            <v>TIENDAS DEL COLOR</v>
          </cell>
        </row>
        <row r="58">
          <cell r="A58">
            <v>15512399</v>
          </cell>
          <cell r="B58" t="str">
            <v>WILSON ARMANDO</v>
          </cell>
          <cell r="C58" t="str">
            <v>PATIÑO CASTAÑO</v>
          </cell>
          <cell r="D58" t="str">
            <v>AUXILIAR LOGISTICA EXTERNA</v>
          </cell>
          <cell r="E58" t="str">
            <v>MERCADEO Y VENTAS  Otros Empleados</v>
          </cell>
          <cell r="F58" t="str">
            <v>LOGISTICA EXTERNA</v>
          </cell>
        </row>
        <row r="59">
          <cell r="A59">
            <v>15514380</v>
          </cell>
          <cell r="B59" t="str">
            <v>GUILLERMO LEON</v>
          </cell>
          <cell r="C59" t="str">
            <v>PEREZ MORALES</v>
          </cell>
          <cell r="D59" t="str">
            <v>OPERARIO POLIMERIZACION</v>
          </cell>
          <cell r="E59" t="str">
            <v>PRODUCCIÓN Emulsiones Operarios</v>
          </cell>
          <cell r="F59" t="str">
            <v>PLANTA DE POLIMERIZACION</v>
          </cell>
        </row>
        <row r="60">
          <cell r="A60">
            <v>15515443</v>
          </cell>
          <cell r="B60" t="str">
            <v>JUAN CAMILO</v>
          </cell>
          <cell r="C60" t="str">
            <v>BETANCUR DIAZ</v>
          </cell>
          <cell r="D60" t="str">
            <v>COORDINADOR PRODUCCION AGROQUIMICOS</v>
          </cell>
          <cell r="E60" t="str">
            <v>PRODUCCIÓN Agroquimicos Empleados</v>
          </cell>
          <cell r="F60" t="str">
            <v>PLANTA DE AGROQUIMICOS</v>
          </cell>
        </row>
        <row r="61">
          <cell r="A61">
            <v>15516414</v>
          </cell>
          <cell r="B61" t="str">
            <v>SEBASTIAN</v>
          </cell>
          <cell r="C61" t="str">
            <v>ZAPATA PATIÑO</v>
          </cell>
          <cell r="D61" t="str">
            <v>AUXILIAR OPERACIONES LOGISTICA EXTERNA</v>
          </cell>
          <cell r="E61" t="str">
            <v>MERCADEO Y VENTAS  Otros Empleados</v>
          </cell>
          <cell r="F61" t="str">
            <v>LOGISTICA EXTERNA</v>
          </cell>
        </row>
        <row r="62">
          <cell r="A62">
            <v>15517878</v>
          </cell>
          <cell r="B62" t="str">
            <v>LUIS FERNANDO</v>
          </cell>
          <cell r="C62" t="str">
            <v>GARCIA ARENAS</v>
          </cell>
          <cell r="D62" t="str">
            <v>OFICIOS VARIOS</v>
          </cell>
          <cell r="E62" t="str">
            <v>PRODUCCIÓN GENERAL GENERAL</v>
          </cell>
          <cell r="F62" t="str">
            <v>PLANTA DE AGROQUIMICOS</v>
          </cell>
        </row>
        <row r="63">
          <cell r="A63">
            <v>16045297</v>
          </cell>
          <cell r="B63" t="str">
            <v>SEBASTIAN</v>
          </cell>
          <cell r="C63" t="str">
            <v>LOPEZ GARCIA</v>
          </cell>
          <cell r="D63" t="str">
            <v>PROMOTOR TECNICO COMERCIAL</v>
          </cell>
          <cell r="E63" t="str">
            <v>MERCADEO Y VENTAS  AGROQUIMICOS SEBASTIAN LOP</v>
          </cell>
          <cell r="F63" t="str">
            <v>VENTAS</v>
          </cell>
        </row>
        <row r="64">
          <cell r="A64">
            <v>16054325</v>
          </cell>
          <cell r="B64" t="str">
            <v>ARISTOBULO</v>
          </cell>
          <cell r="C64" t="str">
            <v>SALAZAR MARIN</v>
          </cell>
          <cell r="D64" t="str">
            <v>ANALISTA DE INVENTARIOS Y PROCESOS II</v>
          </cell>
          <cell r="E64" t="str">
            <v>LOGISTICA INTERNA Otros Empleados</v>
          </cell>
          <cell r="F64" t="str">
            <v>LOGISTICA INTERNA</v>
          </cell>
        </row>
        <row r="65">
          <cell r="A65">
            <v>16216642</v>
          </cell>
          <cell r="B65" t="str">
            <v>JHON NELSON</v>
          </cell>
          <cell r="C65" t="str">
            <v>VELASQUEZ TORRES</v>
          </cell>
          <cell r="D65" t="str">
            <v>AUXILIAR TIENDA DEL COLOR</v>
          </cell>
          <cell r="E65" t="str">
            <v>PUNTOS DE VENTA GENERALES  M.ALM VENTAS FLORE</v>
          </cell>
          <cell r="F65" t="str">
            <v>TIENDAS DEL COLOR</v>
          </cell>
        </row>
        <row r="66">
          <cell r="A66">
            <v>16780816</v>
          </cell>
          <cell r="B66" t="str">
            <v>ALEJANDRO</v>
          </cell>
          <cell r="C66" t="str">
            <v>BRAVO GONZALEZ</v>
          </cell>
          <cell r="D66" t="str">
            <v>AUXILIAR TIENDA DEL COLOR</v>
          </cell>
          <cell r="E66" t="str">
            <v>PUNTOS DE VENTA GENERALES  M.ALM VENTAS FLORE</v>
          </cell>
          <cell r="F66" t="str">
            <v>TIENDAS DEL COLOR</v>
          </cell>
        </row>
        <row r="67">
          <cell r="A67">
            <v>17325220</v>
          </cell>
          <cell r="B67" t="str">
            <v>JULIO CESAR</v>
          </cell>
          <cell r="C67" t="str">
            <v>MALDONADO REY</v>
          </cell>
          <cell r="D67" t="str">
            <v>REPRESENTANTE DE VENTAS  PINTURAS</v>
          </cell>
          <cell r="E67" t="str">
            <v>MERCADEO Y VENTAS PINTURAS JULIO CESAR MALDON</v>
          </cell>
          <cell r="F67" t="str">
            <v>VENTAS</v>
          </cell>
        </row>
        <row r="68">
          <cell r="A68">
            <v>18418264</v>
          </cell>
          <cell r="B68" t="str">
            <v>JORGE ALBERTO</v>
          </cell>
          <cell r="C68" t="str">
            <v>RENDON ACEVEDO</v>
          </cell>
          <cell r="D68" t="str">
            <v>VENDEDOR TIENDA DEL COLOR</v>
          </cell>
          <cell r="E68" t="str">
            <v>PUNTOS DE VENTA GENERALES  M.ALM VENTAS PEREI</v>
          </cell>
          <cell r="F68" t="str">
            <v>TIENDAS DEL COLOR</v>
          </cell>
        </row>
        <row r="69">
          <cell r="A69">
            <v>18517025</v>
          </cell>
          <cell r="B69" t="str">
            <v>ALEXANDER</v>
          </cell>
          <cell r="C69" t="str">
            <v>BAYONA ORTEGON</v>
          </cell>
          <cell r="D69" t="str">
            <v>VENDEDOR TIENDA DEL COLOR</v>
          </cell>
          <cell r="E69" t="str">
            <v>MERCADEO Y VENTAS  Tiendas del color  B.ALM V</v>
          </cell>
          <cell r="F69" t="str">
            <v>TIENDAS DEL COLOR</v>
          </cell>
        </row>
        <row r="70">
          <cell r="A70">
            <v>19379727</v>
          </cell>
          <cell r="B70" t="str">
            <v>ERNESTO</v>
          </cell>
          <cell r="C70" t="str">
            <v>RAMOS ROMERO</v>
          </cell>
          <cell r="D70" t="str">
            <v>REPRESENTANTE TECNICO COMERCIAL</v>
          </cell>
          <cell r="E70" t="str">
            <v>MERCADEO Y VENTAS  AGROQUIMICOS ERNESTO RAMOS</v>
          </cell>
          <cell r="F70" t="str">
            <v>VENTAS</v>
          </cell>
        </row>
        <row r="71">
          <cell r="A71">
            <v>19496899</v>
          </cell>
          <cell r="B71" t="str">
            <v>JAIME</v>
          </cell>
          <cell r="C71" t="str">
            <v>CORTES OSORIO</v>
          </cell>
          <cell r="D71" t="str">
            <v>COORDINADOR DE ZONA</v>
          </cell>
          <cell r="E71" t="str">
            <v>MERCADEO Y VENTAS  Agroquimicos HECTOR SILVA/</v>
          </cell>
          <cell r="F71" t="str">
            <v>VENTAS</v>
          </cell>
        </row>
        <row r="72">
          <cell r="A72">
            <v>21674978</v>
          </cell>
          <cell r="B72" t="str">
            <v>FLOR MARIA</v>
          </cell>
          <cell r="C72" t="str">
            <v>QUIROZ MALDONADO</v>
          </cell>
          <cell r="D72" t="str">
            <v>AUXILIAR SISTEMA DE INFORMACION</v>
          </cell>
          <cell r="E72" t="str">
            <v>LOGISTICA INTERNA Otros Empleados</v>
          </cell>
          <cell r="F72" t="str">
            <v>LOGISTICA INTERNA</v>
          </cell>
        </row>
        <row r="73">
          <cell r="A73">
            <v>22675448</v>
          </cell>
          <cell r="B73" t="str">
            <v>LUZ MARINA</v>
          </cell>
          <cell r="C73" t="str">
            <v>GOMEZ CARRANZA</v>
          </cell>
          <cell r="D73" t="str">
            <v>AUXILIAR TIENDA DEL COLOR</v>
          </cell>
          <cell r="E73" t="str">
            <v>T D C GENERALES  B.ALM VENTAS VALLEDUPAR</v>
          </cell>
          <cell r="F73" t="str">
            <v>TIENDAS DEL COLOR</v>
          </cell>
        </row>
        <row r="74">
          <cell r="A74">
            <v>23925495</v>
          </cell>
          <cell r="B74" t="str">
            <v>CLEMENCIA</v>
          </cell>
          <cell r="C74" t="str">
            <v>MONROY ARIAS</v>
          </cell>
          <cell r="D74" t="str">
            <v>ASISTENTE REGIONAL BOGOTA</v>
          </cell>
          <cell r="E74" t="str">
            <v>OFICINA BOGOTA Generales General</v>
          </cell>
          <cell r="F74" t="str">
            <v>OFICINAS ADMINISTRATIVAS REG. BOGOTA</v>
          </cell>
        </row>
        <row r="75">
          <cell r="A75">
            <v>25097301</v>
          </cell>
          <cell r="B75" t="str">
            <v>MARIA MARY</v>
          </cell>
          <cell r="C75" t="str">
            <v>MOLINA GALVIS</v>
          </cell>
          <cell r="D75" t="str">
            <v>ASEO Y CAFETERIA</v>
          </cell>
          <cell r="E75" t="str">
            <v>ADMINISTRACION GENERALES GENERAL</v>
          </cell>
          <cell r="F75" t="str">
            <v>OFICINAS ADMINISTRATIVAS ENVIGADO</v>
          </cell>
        </row>
        <row r="76">
          <cell r="A76">
            <v>31242881</v>
          </cell>
          <cell r="B76" t="str">
            <v>BEATRIZ FLORENCIA</v>
          </cell>
          <cell r="C76" t="str">
            <v>OTERO DE DELGADO</v>
          </cell>
          <cell r="D76" t="str">
            <v>COORDINADOR DE ZONA  INDUSTRIA</v>
          </cell>
          <cell r="E76" t="str">
            <v>MERCADEO Y VENTAS  Emulsiones BEATRIZ OTERO</v>
          </cell>
          <cell r="F76" t="str">
            <v>VENTAS</v>
          </cell>
        </row>
        <row r="77">
          <cell r="A77">
            <v>31980933</v>
          </cell>
          <cell r="B77" t="str">
            <v>LILIANA PATRICIA</v>
          </cell>
          <cell r="C77" t="str">
            <v>GALLON CORREA</v>
          </cell>
          <cell r="D77" t="str">
            <v>REPRESENTANTE DE VENTAS  PINTURAS</v>
          </cell>
          <cell r="E77" t="str">
            <v>MERCADEO Y VENTAS  PINTURAS LILIANA GALLON</v>
          </cell>
          <cell r="F77" t="str">
            <v>OFICINAS ADMINISTRATIVAS CALI</v>
          </cell>
        </row>
        <row r="78">
          <cell r="A78">
            <v>32106908</v>
          </cell>
          <cell r="B78" t="str">
            <v>SIRLEY YUVELY</v>
          </cell>
          <cell r="C78" t="str">
            <v>PEREZ RODRIGUEZ</v>
          </cell>
          <cell r="D78" t="str">
            <v>VENDEDOR TIENDA DEL COLOR</v>
          </cell>
          <cell r="E78" t="str">
            <v>PUNTOS DE VENTA Generales  M.ALM VENTAS LA 80</v>
          </cell>
          <cell r="F78" t="str">
            <v>TIENDAS DEL COLOR</v>
          </cell>
        </row>
        <row r="79">
          <cell r="A79">
            <v>32108188</v>
          </cell>
          <cell r="B79" t="str">
            <v>MARGARITA MARIA</v>
          </cell>
          <cell r="C79" t="str">
            <v>HERNANDEZ OSORIO</v>
          </cell>
          <cell r="D79" t="str">
            <v>JEFE DEL SISTEMA DE GESTION INTEGRAL</v>
          </cell>
          <cell r="E79" t="str">
            <v>SISTEMAS DE GESTION Generales General</v>
          </cell>
          <cell r="F79" t="str">
            <v>OFICINAS ADMINISTRATIVAS PLANTA</v>
          </cell>
        </row>
        <row r="80">
          <cell r="A80">
            <v>32141949</v>
          </cell>
          <cell r="B80" t="str">
            <v>SANDRA MILENA</v>
          </cell>
          <cell r="C80" t="str">
            <v>BAENA PUERTA</v>
          </cell>
          <cell r="D80" t="str">
            <v>ANALISTA DE AUDITORIA II</v>
          </cell>
          <cell r="E80" t="str">
            <v>AUDITORIA Generales Otros</v>
          </cell>
          <cell r="F80" t="str">
            <v>OFICINAS ADMINISTRATIVAS ENVIGADO</v>
          </cell>
        </row>
        <row r="81">
          <cell r="A81">
            <v>32151467</v>
          </cell>
          <cell r="B81" t="str">
            <v>ELIZABETH</v>
          </cell>
          <cell r="C81" t="str">
            <v>GOMEZ MONSALVE</v>
          </cell>
          <cell r="D81" t="str">
            <v>ASISTENTE SUCURSALES</v>
          </cell>
          <cell r="E81" t="str">
            <v>MERCADEO Y VENTAS  Otros Empleados</v>
          </cell>
          <cell r="F81" t="str">
            <v>OFICINAS ADMINISTRATIVAS ENVIGADO</v>
          </cell>
        </row>
        <row r="82">
          <cell r="A82">
            <v>32318099</v>
          </cell>
          <cell r="B82" t="str">
            <v>MARIA ENORIS</v>
          </cell>
          <cell r="C82" t="str">
            <v>RAVE HENAO</v>
          </cell>
          <cell r="D82" t="str">
            <v>ASISTENTE LOGISTICA Y SERVICIO AL CLIEN</v>
          </cell>
          <cell r="E82" t="str">
            <v>MERCADEO Y VENTAS  Otros Empleados</v>
          </cell>
          <cell r="F82" t="str">
            <v>LOGISTICA EXTERNA</v>
          </cell>
        </row>
        <row r="83">
          <cell r="A83">
            <v>32349549</v>
          </cell>
          <cell r="B83" t="str">
            <v>BELSY</v>
          </cell>
          <cell r="C83" t="str">
            <v>RAMIREZ ECHEVERRI</v>
          </cell>
          <cell r="D83" t="str">
            <v>GERENCIA FINANCIERA</v>
          </cell>
          <cell r="E83" t="str">
            <v>FINANCIERA Generales General</v>
          </cell>
          <cell r="F83" t="str">
            <v>OFICINAS ADMINISTRATIVAS ENVIGADO</v>
          </cell>
        </row>
        <row r="84">
          <cell r="A84">
            <v>32390655</v>
          </cell>
          <cell r="B84" t="str">
            <v>LUZ DORIS</v>
          </cell>
          <cell r="C84" t="str">
            <v>PALACIO FERNANDEZ</v>
          </cell>
          <cell r="D84" t="str">
            <v>AUXILIAR DE CARTERA II</v>
          </cell>
          <cell r="E84" t="str">
            <v>FINANCIERA GENERALES GENERAL VENTAS</v>
          </cell>
          <cell r="F84" t="str">
            <v>OFICINAS ADMINISTRATIVAS ENVIGADO</v>
          </cell>
        </row>
        <row r="85">
          <cell r="A85">
            <v>32736059</v>
          </cell>
          <cell r="B85" t="str">
            <v>MAIBET BLANCA</v>
          </cell>
          <cell r="C85" t="str">
            <v>MAIMONES MUÑOZ</v>
          </cell>
          <cell r="D85" t="str">
            <v>AUXILIAR TIENDA DEL COLOR</v>
          </cell>
          <cell r="E85" t="str">
            <v>PUNTOS DE VENTA GENERALES  M.ALM VENTAS MURIL</v>
          </cell>
          <cell r="F85" t="str">
            <v>TIENDAS DEL COLOR</v>
          </cell>
        </row>
        <row r="86">
          <cell r="A86">
            <v>32763302</v>
          </cell>
          <cell r="B86" t="str">
            <v>BYCKY ESTHER</v>
          </cell>
          <cell r="C86" t="str">
            <v>CANTILLO MARTINEZ</v>
          </cell>
          <cell r="D86" t="str">
            <v>AUXILIAR TIENDA DEL COLOR</v>
          </cell>
          <cell r="E86" t="str">
            <v>PUNTOS DE VENTA GENERALES  M.ALM VENTAS MURIL</v>
          </cell>
          <cell r="F86" t="str">
            <v>TIENDAS DEL COLOR</v>
          </cell>
        </row>
        <row r="87">
          <cell r="A87">
            <v>32765159</v>
          </cell>
          <cell r="B87" t="str">
            <v>CLAUDIA PATRICIA</v>
          </cell>
          <cell r="C87" t="str">
            <v>ROJAS FAJARDO</v>
          </cell>
          <cell r="D87" t="str">
            <v>AUXILIAR TIENDA DEL COLOR</v>
          </cell>
          <cell r="E87" t="str">
            <v>PUNTOS DE VENTA GENERALES  M.ALM VENTAS CRA 4</v>
          </cell>
          <cell r="F87" t="str">
            <v>TIENDAS DEL COLOR</v>
          </cell>
        </row>
        <row r="88">
          <cell r="A88">
            <v>34325347</v>
          </cell>
          <cell r="B88" t="str">
            <v>AIDA MARGOT</v>
          </cell>
          <cell r="C88" t="str">
            <v>MOSQUERA GAMBOA</v>
          </cell>
          <cell r="D88" t="str">
            <v>AUXILIAR SERVICIO AL CLIENTE</v>
          </cell>
          <cell r="E88" t="str">
            <v>MERCADEO Y VENTAS  Otros Empleados</v>
          </cell>
          <cell r="F88" t="str">
            <v>OFICINAS ADMINISTRATIVAS ENVIGADO</v>
          </cell>
        </row>
        <row r="89">
          <cell r="A89">
            <v>35460020</v>
          </cell>
          <cell r="B89" t="str">
            <v>INGRID</v>
          </cell>
          <cell r="C89" t="str">
            <v>PFEIFER PACHECO</v>
          </cell>
          <cell r="D89" t="str">
            <v>REPRESENTANTE DE VENTAS  PINTURAS</v>
          </cell>
          <cell r="E89" t="str">
            <v>PUNTOS DE VENTA Generales  M.ALM VENTAS UNIVE</v>
          </cell>
          <cell r="F89" t="str">
            <v>VENTAS</v>
          </cell>
        </row>
        <row r="90">
          <cell r="A90">
            <v>36309502</v>
          </cell>
          <cell r="B90" t="str">
            <v>DIANA MARCELA</v>
          </cell>
          <cell r="C90" t="str">
            <v>VELASQUEZ RIVAS</v>
          </cell>
          <cell r="D90" t="str">
            <v>AUXILIAR TIENDA DEL COLOR</v>
          </cell>
          <cell r="E90" t="str">
            <v>PUNTOS DE VENTA GENERALES  M.ALM NEIVA</v>
          </cell>
          <cell r="F90" t="str">
            <v>TIENDAS DEL COLOR</v>
          </cell>
        </row>
        <row r="91">
          <cell r="A91">
            <v>38557663</v>
          </cell>
          <cell r="B91" t="str">
            <v>DAYAN</v>
          </cell>
          <cell r="C91" t="str">
            <v>OSORIO URAN</v>
          </cell>
          <cell r="D91" t="str">
            <v>VENDEDOR TIENDA DEL COLOR</v>
          </cell>
          <cell r="E91" t="str">
            <v>PUNTOS DE VENTA Generales  C.ALM VENTAS ALAME</v>
          </cell>
          <cell r="F91" t="str">
            <v>TIENDAS DEL COLOR</v>
          </cell>
        </row>
        <row r="92">
          <cell r="A92">
            <v>38681726</v>
          </cell>
          <cell r="B92" t="str">
            <v>KATHLEEN VANESSA</v>
          </cell>
          <cell r="C92" t="str">
            <v>LATORRE MARTINEZ</v>
          </cell>
          <cell r="D92" t="str">
            <v>VENDEDOR TIENDA DEL COLOR</v>
          </cell>
          <cell r="E92" t="str">
            <v>PUNTOS DE VENTA Generales  C.ALM VENTAS ALAME</v>
          </cell>
          <cell r="F92" t="str">
            <v>TIENDAS DEL COLOR</v>
          </cell>
        </row>
        <row r="93">
          <cell r="A93">
            <v>39169948</v>
          </cell>
          <cell r="B93" t="str">
            <v>MARIA EUGENIA</v>
          </cell>
          <cell r="C93" t="str">
            <v>GALLEGO OCAMPO</v>
          </cell>
          <cell r="D93" t="str">
            <v>ASEO Y CAFETERIA</v>
          </cell>
          <cell r="E93" t="str">
            <v>ADMINISTRACION GENERALES GENERAL</v>
          </cell>
          <cell r="F93" t="str">
            <v>OFICINAS ADMINISTRATIVAS ENVIGADO</v>
          </cell>
        </row>
        <row r="94">
          <cell r="A94">
            <v>39351929</v>
          </cell>
          <cell r="B94" t="str">
            <v>PASTORA EUGENIA</v>
          </cell>
          <cell r="C94" t="str">
            <v>OCHOA JARAMILLO</v>
          </cell>
          <cell r="D94" t="str">
            <v>OFICIOS VARIOS (LAVANDERIA)</v>
          </cell>
          <cell r="E94" t="str">
            <v>SERVICIOS Generales Operarios</v>
          </cell>
          <cell r="F94" t="str">
            <v>AREA DE SERVICIOS PLANTA</v>
          </cell>
        </row>
        <row r="95">
          <cell r="A95">
            <v>39352557</v>
          </cell>
          <cell r="B95" t="str">
            <v>TRINIDAD</v>
          </cell>
          <cell r="C95" t="str">
            <v>SALDARRIAGA ARBOLEDA</v>
          </cell>
          <cell r="D95" t="str">
            <v>AUXILIAR ADMINISTRATIVO DE TRAFICO Y SAC</v>
          </cell>
          <cell r="E95" t="str">
            <v>MERCADEO Y VENTAS  Otros Empleados</v>
          </cell>
          <cell r="F95" t="str">
            <v>LOGISTICA EXTERNA</v>
          </cell>
        </row>
        <row r="96">
          <cell r="A96">
            <v>39356050</v>
          </cell>
          <cell r="B96" t="str">
            <v>PAULA ANDREA</v>
          </cell>
          <cell r="C96" t="str">
            <v>FORONDA VANEGAS</v>
          </cell>
          <cell r="D96" t="str">
            <v>ANALISTA DE NOMINA II</v>
          </cell>
          <cell r="E96" t="str">
            <v>GESTION HUMANA Generales General</v>
          </cell>
          <cell r="F96" t="str">
            <v>OFICINAS ADMINISTRATIVAS PLANTA</v>
          </cell>
        </row>
        <row r="97">
          <cell r="A97">
            <v>39357515</v>
          </cell>
          <cell r="B97" t="str">
            <v>PIEDAD EUGENIA</v>
          </cell>
          <cell r="C97" t="str">
            <v>VANEGAS VANEGAS</v>
          </cell>
          <cell r="D97" t="str">
            <v>ASISTENTE DE CARTERA</v>
          </cell>
          <cell r="E97" t="str">
            <v>FINANCIERA GENERALES GENERAL VENTAS</v>
          </cell>
          <cell r="F97" t="str">
            <v>OFICINAS ADMINISTRATIVAS ENVIGADO</v>
          </cell>
        </row>
        <row r="98">
          <cell r="A98">
            <v>39360138</v>
          </cell>
          <cell r="B98" t="str">
            <v>CAROLINA ANDREA</v>
          </cell>
          <cell r="C98" t="str">
            <v>CORDOBA TORO</v>
          </cell>
          <cell r="D98" t="str">
            <v>AUXILIAR DE SEGURIDAD Y SALUD EN EL TRAB</v>
          </cell>
          <cell r="E98" t="str">
            <v>SEGURIDAD INDUSTRIAL Otros General</v>
          </cell>
          <cell r="F98" t="str">
            <v>OFICINAS ADMINISTRATIVAS PLANTA</v>
          </cell>
        </row>
        <row r="99">
          <cell r="A99">
            <v>39538392</v>
          </cell>
          <cell r="B99" t="str">
            <v>MARYLUZ</v>
          </cell>
          <cell r="C99" t="str">
            <v>MEJIA</v>
          </cell>
          <cell r="D99" t="str">
            <v>AUXILIAR TIENDA DEL COLOR</v>
          </cell>
          <cell r="E99" t="str">
            <v>PUNTOS DE VENTA Bogota General</v>
          </cell>
          <cell r="F99" t="str">
            <v>TIENDAS DEL COLOR</v>
          </cell>
        </row>
        <row r="100">
          <cell r="A100">
            <v>39701358</v>
          </cell>
          <cell r="B100" t="str">
            <v>GRACIELA</v>
          </cell>
          <cell r="C100" t="str">
            <v>RUBIO OSTOS</v>
          </cell>
          <cell r="D100" t="str">
            <v>AUXILIAR CENTRO DOCUMENTAL I</v>
          </cell>
          <cell r="E100" t="str">
            <v>CENTRO DOCUMENTAL Generales General</v>
          </cell>
          <cell r="F100" t="str">
            <v>OFICINAS ADMINISTRATIVAS ENVIGADO</v>
          </cell>
        </row>
        <row r="101">
          <cell r="A101">
            <v>40041747</v>
          </cell>
          <cell r="B101" t="str">
            <v>ANA ELVIA</v>
          </cell>
          <cell r="C101" t="str">
            <v>PEREZ NARANJO</v>
          </cell>
          <cell r="D101" t="str">
            <v>ADMINISTRADOR SUCURSALES</v>
          </cell>
          <cell r="E101" t="str">
            <v>OFICINA TUNJA GENERALES GENERAL</v>
          </cell>
          <cell r="F101" t="str">
            <v>SUCURSAL BUCARAMANGA</v>
          </cell>
        </row>
        <row r="102">
          <cell r="A102">
            <v>40187767</v>
          </cell>
          <cell r="B102" t="str">
            <v>ANA CAROLINA</v>
          </cell>
          <cell r="C102" t="str">
            <v>LORA RUSSELL</v>
          </cell>
          <cell r="D102" t="str">
            <v>REPRESENTANTE TECNICO COMERCIAL</v>
          </cell>
          <cell r="E102" t="str">
            <v>MERCADEO Y VENTAS  AGROQUIMICOS CAROLINA LORA</v>
          </cell>
          <cell r="F102" t="str">
            <v>VENTAS</v>
          </cell>
        </row>
        <row r="103">
          <cell r="A103">
            <v>42692814</v>
          </cell>
          <cell r="B103" t="str">
            <v>DIANA MARIA</v>
          </cell>
          <cell r="C103" t="str">
            <v>RUA ARIAS</v>
          </cell>
          <cell r="D103" t="str">
            <v>OFICIOS VARIOS</v>
          </cell>
          <cell r="E103" t="str">
            <v>PRODUCCIÓN Envases Operarios</v>
          </cell>
          <cell r="F103" t="str">
            <v>PLANTA DE ENVASES</v>
          </cell>
        </row>
        <row r="104">
          <cell r="A104">
            <v>42752957</v>
          </cell>
          <cell r="B104" t="str">
            <v>MARIA ISOLDA</v>
          </cell>
          <cell r="C104" t="str">
            <v>QUINTANA MOLINA</v>
          </cell>
          <cell r="D104" t="str">
            <v>OFICIOS VARIOS</v>
          </cell>
          <cell r="E104" t="str">
            <v>PRODUCCIÓN GENERAL GENERAL</v>
          </cell>
          <cell r="F104" t="str">
            <v>PLANTA DE AGROQUIMICOS</v>
          </cell>
        </row>
        <row r="105">
          <cell r="A105">
            <v>42759060</v>
          </cell>
          <cell r="B105" t="str">
            <v>ARACELLY</v>
          </cell>
          <cell r="C105" t="str">
            <v>MEJIA RESTREPO</v>
          </cell>
          <cell r="D105" t="str">
            <v>DIRECTOR DE SUCURSALES Y SAC</v>
          </cell>
          <cell r="E105" t="str">
            <v>MERCADEO Y VENTAS  Otros Empleados</v>
          </cell>
          <cell r="F105" t="str">
            <v>OFICINAS ADMINISTRATIVAS ENVIGADO</v>
          </cell>
        </row>
        <row r="106">
          <cell r="A106">
            <v>42780512</v>
          </cell>
          <cell r="B106" t="str">
            <v>LUZ ANGELICA</v>
          </cell>
          <cell r="C106" t="str">
            <v>ECHEVERRI</v>
          </cell>
          <cell r="D106" t="str">
            <v>ANALISTA DE COMPRAS II</v>
          </cell>
          <cell r="E106" t="str">
            <v>COMPRAS Nacionales General</v>
          </cell>
          <cell r="F106" t="str">
            <v>OFICINAS ADMINISTRATIVAS ENVIGADO</v>
          </cell>
        </row>
        <row r="107">
          <cell r="A107">
            <v>42788267</v>
          </cell>
          <cell r="B107" t="str">
            <v>OLGA LUCIA</v>
          </cell>
          <cell r="C107" t="str">
            <v>ARROYAVE ZAPATA</v>
          </cell>
          <cell r="D107" t="str">
            <v>VENDEDOR TIENDA DEL COLOR</v>
          </cell>
          <cell r="E107" t="str">
            <v>PUNTOS DE VENTA Generales  M.ALM VENTAS ITAGU</v>
          </cell>
          <cell r="F107" t="str">
            <v>TIENDAS DEL COLOR</v>
          </cell>
        </row>
        <row r="108">
          <cell r="A108">
            <v>42793762</v>
          </cell>
          <cell r="B108" t="str">
            <v>BLANCA NURY</v>
          </cell>
          <cell r="C108" t="str">
            <v>HENAO LOAIZA</v>
          </cell>
          <cell r="D108" t="str">
            <v>AUXILIAR DE CAJA</v>
          </cell>
          <cell r="E108" t="str">
            <v>FINANCIERA GENERALES GENERAL VENTAS</v>
          </cell>
          <cell r="F108" t="str">
            <v>OFICINAS ADMINISTRATIVAS ENVIGADO</v>
          </cell>
        </row>
        <row r="109">
          <cell r="A109">
            <v>42826112</v>
          </cell>
          <cell r="B109" t="str">
            <v>SANDRA MILENA</v>
          </cell>
          <cell r="C109" t="str">
            <v>CORTES VERA</v>
          </cell>
          <cell r="D109" t="str">
            <v>REPRESENTANTE DE VENTAS CANAL COLPINTURA</v>
          </cell>
          <cell r="E109" t="str">
            <v>CANAL COLPINTURAS SANDRA CORTES</v>
          </cell>
          <cell r="F109" t="str">
            <v>CANAL COLPINTURAS</v>
          </cell>
        </row>
        <row r="110">
          <cell r="A110">
            <v>42878314</v>
          </cell>
          <cell r="B110" t="str">
            <v>MARIA NORA</v>
          </cell>
          <cell r="C110" t="str">
            <v>GRISALES CARDONA</v>
          </cell>
          <cell r="D110" t="str">
            <v>ASISTENTE DE PRESIDENCIA</v>
          </cell>
          <cell r="E110" t="str">
            <v>PRESIDENCIA Generales Generales</v>
          </cell>
          <cell r="F110" t="str">
            <v>OFICINAS ADMINISTRATIVAS ENVIGADO</v>
          </cell>
        </row>
        <row r="111">
          <cell r="A111">
            <v>42879253</v>
          </cell>
          <cell r="B111" t="str">
            <v>SOL BEATRIZ</v>
          </cell>
          <cell r="C111" t="str">
            <v>CANO CADAVID</v>
          </cell>
          <cell r="D111" t="str">
            <v>REPRESENTANTE DE VENTAS  PINTURAS</v>
          </cell>
          <cell r="E111" t="str">
            <v>MERCADEO Y VENTAS  Pinturas SOL BEATRIZ CANO</v>
          </cell>
          <cell r="F111" t="str">
            <v>VENTAS</v>
          </cell>
        </row>
        <row r="112">
          <cell r="A112">
            <v>42994150</v>
          </cell>
          <cell r="B112" t="str">
            <v>GLORIA ELENA</v>
          </cell>
          <cell r="C112" t="str">
            <v>DELGADO VALDERRAMA</v>
          </cell>
          <cell r="D112" t="str">
            <v>VENDEDOR TIENDA DEL COLOR</v>
          </cell>
          <cell r="E112" t="str">
            <v>PUNTOS DE VENTA Generales  M.ALM VENTAS BELEN</v>
          </cell>
          <cell r="F112" t="str">
            <v>TIENDAS DEL COLOR</v>
          </cell>
        </row>
        <row r="113">
          <cell r="A113">
            <v>43023584</v>
          </cell>
          <cell r="B113" t="str">
            <v>MARIA PATRICIA</v>
          </cell>
          <cell r="C113" t="str">
            <v>QUINTERO RODRIGUEZ</v>
          </cell>
          <cell r="D113" t="str">
            <v>AUXILIAR CENTRO DOCUMENTAL II</v>
          </cell>
          <cell r="E113" t="str">
            <v>CENTRO DOCUMENTAL Generales General</v>
          </cell>
          <cell r="F113" t="str">
            <v>OFICINAS ADMINISTRATIVAS ENVIGADO</v>
          </cell>
        </row>
        <row r="114">
          <cell r="A114">
            <v>43035154</v>
          </cell>
          <cell r="B114" t="str">
            <v>MARÍA ALDERI</v>
          </cell>
          <cell r="C114" t="str">
            <v>FERNANDEZ LOPEZ</v>
          </cell>
          <cell r="D114" t="str">
            <v>JEFE DE CENTRO DOCUMENTAL</v>
          </cell>
          <cell r="E114" t="str">
            <v>CENTRO DOCUMENTAL Generales General</v>
          </cell>
          <cell r="F114" t="str">
            <v>OFICINAS ADMINISTRATIVAS ENVIGADO</v>
          </cell>
        </row>
        <row r="115">
          <cell r="A115">
            <v>43060045</v>
          </cell>
          <cell r="B115" t="str">
            <v>NUBIA INES</v>
          </cell>
          <cell r="C115" t="str">
            <v>ARIAS LOPEZ</v>
          </cell>
          <cell r="D115" t="str">
            <v>AUXILIAR CONTABLE II</v>
          </cell>
          <cell r="E115" t="str">
            <v>CONTABLE Generales Otros</v>
          </cell>
          <cell r="F115" t="str">
            <v>OFICINAS ADMINISTRATIVAS ENVIGADO</v>
          </cell>
        </row>
        <row r="116">
          <cell r="A116">
            <v>43068122</v>
          </cell>
          <cell r="B116" t="str">
            <v>OLGA ELENA</v>
          </cell>
          <cell r="C116" t="str">
            <v>CORREA HENAO</v>
          </cell>
          <cell r="D116" t="str">
            <v>COORDINADOR DE NEGOCIOS MERC VTAS INDUST</v>
          </cell>
          <cell r="E116" t="str">
            <v>MERCADEO Y VENTAS  Emulsiones OLGA CORREA</v>
          </cell>
          <cell r="F116" t="str">
            <v>VENTAS</v>
          </cell>
        </row>
        <row r="117">
          <cell r="A117">
            <v>43068631</v>
          </cell>
          <cell r="B117" t="str">
            <v>CLAUDIA MARIA</v>
          </cell>
          <cell r="C117" t="str">
            <v>CARDONA ACOSTA</v>
          </cell>
          <cell r="D117" t="str">
            <v>AUXILIAR DE CARTERA I</v>
          </cell>
          <cell r="E117" t="str">
            <v>FINANCIERA GENERALES GENERAL VENTAS</v>
          </cell>
          <cell r="F117" t="str">
            <v>OFICINAS ADMINISTRATIVAS ENVIGADO</v>
          </cell>
        </row>
        <row r="118">
          <cell r="A118">
            <v>43071837</v>
          </cell>
          <cell r="B118" t="str">
            <v>GLORIA MARITZA</v>
          </cell>
          <cell r="C118" t="str">
            <v>CARRASCO CORREA</v>
          </cell>
          <cell r="D118" t="str">
            <v>JEFE DE CONTABILIDAD</v>
          </cell>
          <cell r="E118" t="str">
            <v>CONTABLE Generales Otros</v>
          </cell>
          <cell r="F118" t="str">
            <v>OFICINAS ADMINISTRATIVAS ENVIGADO</v>
          </cell>
        </row>
        <row r="119">
          <cell r="A119">
            <v>43119331</v>
          </cell>
          <cell r="B119" t="str">
            <v>ERIKA ALEXANDRA</v>
          </cell>
          <cell r="C119" t="str">
            <v>DIEZ GARCIA</v>
          </cell>
          <cell r="D119" t="str">
            <v>REPRESENTANTE DE VENTAS INDUSTRIA</v>
          </cell>
          <cell r="E119" t="str">
            <v>MERCADEO Y VENTAS  EMULSIONES ERIKA DIEZ</v>
          </cell>
          <cell r="F119" t="str">
            <v>VENTAS</v>
          </cell>
        </row>
        <row r="120">
          <cell r="A120">
            <v>43155289</v>
          </cell>
          <cell r="B120" t="str">
            <v>MONICA</v>
          </cell>
          <cell r="C120" t="str">
            <v>ESTRADA AGUDELO</v>
          </cell>
          <cell r="D120" t="str">
            <v>ANALISTA DE DESARROLLO</v>
          </cell>
          <cell r="E120" t="str">
            <v>M Y V AGROQUIMICOS MONICA ESTRADA</v>
          </cell>
          <cell r="F120" t="str">
            <v>VENTAS</v>
          </cell>
        </row>
        <row r="121">
          <cell r="A121">
            <v>43186797</v>
          </cell>
          <cell r="B121" t="str">
            <v>DIANA CAROLINA</v>
          </cell>
          <cell r="C121" t="str">
            <v>HENAO LOPEZ</v>
          </cell>
          <cell r="D121" t="str">
            <v>ANALISTA DE AUDITORIA II</v>
          </cell>
          <cell r="E121" t="str">
            <v>AUDITORIA Generales Otros</v>
          </cell>
          <cell r="F121" t="str">
            <v>OFICINAS ADMINISTRATIVAS ENVIGADO</v>
          </cell>
        </row>
        <row r="122">
          <cell r="A122">
            <v>43220365</v>
          </cell>
          <cell r="B122" t="str">
            <v>MARGARITA MARIA</v>
          </cell>
          <cell r="C122" t="str">
            <v>LOPEZ ESPINAL</v>
          </cell>
          <cell r="D122" t="str">
            <v>REPRESENTANTE DE VENTAS JUNIOR</v>
          </cell>
          <cell r="E122" t="str">
            <v>MERCADEO Y VENTAS  Agroquimicos MARGARITA MAR</v>
          </cell>
          <cell r="F122" t="str">
            <v>VENTAS</v>
          </cell>
        </row>
        <row r="123">
          <cell r="A123">
            <v>43268273</v>
          </cell>
          <cell r="B123" t="str">
            <v>KATHRYN JOHANNA</v>
          </cell>
          <cell r="C123" t="str">
            <v>DAVID BETANCUR</v>
          </cell>
          <cell r="D123" t="str">
            <v>PROFESIONAL TECNOLOGICO I  AGROQUIMICOS</v>
          </cell>
          <cell r="E123" t="str">
            <v>CENTRO TECNOLOGICO Agroquimicos Empleados</v>
          </cell>
          <cell r="F123" t="str">
            <v>CENTRO TECNOLOGICO</v>
          </cell>
        </row>
        <row r="124">
          <cell r="A124">
            <v>43347333</v>
          </cell>
          <cell r="B124" t="str">
            <v>GLORIA ANDREA</v>
          </cell>
          <cell r="C124" t="str">
            <v>URREGO SEPULVEDA</v>
          </cell>
          <cell r="D124" t="str">
            <v>PROMOTOR TECNICO COMERCIAL</v>
          </cell>
          <cell r="E124" t="str">
            <v>CANAL INVECO GLORIA URREGO</v>
          </cell>
          <cell r="F124" t="str">
            <v>SUCURSALES</v>
          </cell>
        </row>
        <row r="125">
          <cell r="A125">
            <v>43455943</v>
          </cell>
          <cell r="B125" t="str">
            <v>MELISSA</v>
          </cell>
          <cell r="C125" t="str">
            <v>VALENCIA POSADA</v>
          </cell>
          <cell r="D125" t="str">
            <v>COORDINADOR DE DESARROLLO HUMANO</v>
          </cell>
          <cell r="E125" t="str">
            <v>GESTION HUMANA Generales General</v>
          </cell>
          <cell r="F125" t="str">
            <v>OFICINAS ADMINISTRATIVAS PLANTA</v>
          </cell>
        </row>
        <row r="126">
          <cell r="A126">
            <v>43475056</v>
          </cell>
          <cell r="B126" t="str">
            <v>MARIA EUGENIA</v>
          </cell>
          <cell r="C126" t="str">
            <v>LONDOÑO URREA</v>
          </cell>
          <cell r="D126" t="str">
            <v>AUXILIAR TECNOLOGICO I  AGROQUIMICOS</v>
          </cell>
          <cell r="E126" t="str">
            <v>CENTRO TECNOLOGICO Agroquimicos Operarios</v>
          </cell>
          <cell r="F126" t="str">
            <v>CENTRO TECNOLOGICO</v>
          </cell>
        </row>
        <row r="127">
          <cell r="A127">
            <v>43483828</v>
          </cell>
          <cell r="B127" t="str">
            <v>DIOMARA ARELLIZ</v>
          </cell>
          <cell r="C127" t="str">
            <v>AVENDAÑO MUÑOZ</v>
          </cell>
          <cell r="D127" t="str">
            <v>AUXILIAR TIENDA DEL COLOR</v>
          </cell>
          <cell r="E127" t="str">
            <v>PUNTOS DE VENTA Generales  M.ALM VENTAS CALDA</v>
          </cell>
          <cell r="F127" t="str">
            <v>TIENDAS DEL COLOR</v>
          </cell>
        </row>
        <row r="128">
          <cell r="A128">
            <v>43500473</v>
          </cell>
          <cell r="B128" t="str">
            <v>MARIA EMILCEN</v>
          </cell>
          <cell r="C128" t="str">
            <v>GARCIA GIRALDO</v>
          </cell>
          <cell r="D128" t="str">
            <v>AUXILIAR CENTRO DOCUMENTAL PLANTA</v>
          </cell>
          <cell r="E128" t="str">
            <v>CENTRO DOCUMENTAL Generales General</v>
          </cell>
          <cell r="F128" t="str">
            <v>OFICINAS ADMINISTRATIVAS PLANTA</v>
          </cell>
        </row>
        <row r="129">
          <cell r="A129">
            <v>43521046</v>
          </cell>
          <cell r="B129" t="str">
            <v>LUZ  DIANA</v>
          </cell>
          <cell r="C129" t="str">
            <v>AGUIRRE MARQUEZ</v>
          </cell>
          <cell r="D129" t="str">
            <v>JEFE DE MANTENIMIENTO Y PROYECTOS</v>
          </cell>
          <cell r="E129" t="str">
            <v>MANTENIMIENTO Y PROYECTOS Generales Empleados</v>
          </cell>
          <cell r="F129" t="str">
            <v>MANTENIMIENTO</v>
          </cell>
        </row>
        <row r="130">
          <cell r="A130">
            <v>43542143</v>
          </cell>
          <cell r="B130" t="str">
            <v>CLAUDIA PATRICIA</v>
          </cell>
          <cell r="C130" t="str">
            <v>CUERVO QUICENO</v>
          </cell>
          <cell r="D130" t="str">
            <v>RECEPCIONISTA OFICINAS ADMINISTRATIVAS</v>
          </cell>
          <cell r="E130" t="str">
            <v>ADMINISTRATIVA Generales Empleados</v>
          </cell>
          <cell r="F130" t="str">
            <v>OFICINAS ADMINISTRATIVAS ENVIGADO</v>
          </cell>
        </row>
        <row r="131">
          <cell r="A131">
            <v>43545133</v>
          </cell>
          <cell r="B131" t="str">
            <v>ESTELLA</v>
          </cell>
          <cell r="C131" t="str">
            <v>GUTIERREZ ZAPATA</v>
          </cell>
          <cell r="D131" t="str">
            <v>ASISTENTE CONTABLE II</v>
          </cell>
          <cell r="E131" t="str">
            <v>CONTABLE Generales Otros</v>
          </cell>
          <cell r="F131" t="str">
            <v>OFICINAS ADMINISTRATIVAS ENVIGADO</v>
          </cell>
        </row>
        <row r="132">
          <cell r="A132">
            <v>43556898</v>
          </cell>
          <cell r="B132" t="str">
            <v>LUZ ESTELA</v>
          </cell>
          <cell r="C132" t="str">
            <v>LEON HERRERA</v>
          </cell>
          <cell r="D132" t="str">
            <v>VENDEDOR TIENDA DEL COLOR</v>
          </cell>
          <cell r="E132" t="str">
            <v>MERCADEO Y VENTAS  Tiendas del color  M.ALM V</v>
          </cell>
          <cell r="F132" t="str">
            <v>TIENDAS DEL COLOR</v>
          </cell>
        </row>
        <row r="133">
          <cell r="A133">
            <v>43590246</v>
          </cell>
          <cell r="B133" t="str">
            <v>MONICA MARIA</v>
          </cell>
          <cell r="C133" t="str">
            <v>RAMIREZ ECHEVERRY</v>
          </cell>
          <cell r="D133" t="str">
            <v>ASEO Y CAFETERIA</v>
          </cell>
          <cell r="E133" t="str">
            <v>MERCADEO Y VENTAS  Otros Empleados</v>
          </cell>
          <cell r="F133" t="str">
            <v>OFICINAS ADMINISTRATIVAS ENVIGADO</v>
          </cell>
        </row>
        <row r="134">
          <cell r="A134">
            <v>43606745</v>
          </cell>
          <cell r="B134" t="str">
            <v>BIBIANA MARIA</v>
          </cell>
          <cell r="C134" t="str">
            <v>ESCUDERO MARIN</v>
          </cell>
          <cell r="D134" t="str">
            <v>ANALISTA DE AUDITORIA II</v>
          </cell>
          <cell r="E134" t="str">
            <v>AUDITORIA Generales Otros</v>
          </cell>
          <cell r="F134" t="str">
            <v>OFICINAS ADMINISTRATIVAS ENVIGADO</v>
          </cell>
        </row>
        <row r="135">
          <cell r="A135">
            <v>43607034</v>
          </cell>
          <cell r="B135" t="str">
            <v>ANGELA MARIA</v>
          </cell>
          <cell r="C135" t="str">
            <v>LONDOÑO SOLIS</v>
          </cell>
          <cell r="D135" t="str">
            <v>JEFE DE CARTERA</v>
          </cell>
          <cell r="E135" t="str">
            <v>FINANCIERA GENERALES GENERAL VENTAS</v>
          </cell>
          <cell r="F135" t="str">
            <v>OFICINAS ADMINISTRATIVAS ENVIGADO</v>
          </cell>
        </row>
        <row r="136">
          <cell r="A136">
            <v>43614206</v>
          </cell>
          <cell r="B136" t="str">
            <v>DIANA MILENA</v>
          </cell>
          <cell r="C136" t="str">
            <v>PAZOS CARDONA</v>
          </cell>
          <cell r="D136" t="str">
            <v>JEFE DE IMPUESTOS</v>
          </cell>
          <cell r="E136" t="str">
            <v>CONTABLE Generales Otros</v>
          </cell>
          <cell r="F136" t="str">
            <v>OFICINAS ADMINISTRATIVAS ENVIGADO</v>
          </cell>
        </row>
        <row r="137">
          <cell r="A137">
            <v>43627853</v>
          </cell>
          <cell r="B137" t="str">
            <v>ADRIANA MARCELA</v>
          </cell>
          <cell r="C137" t="str">
            <v>LOPEZ RODRIGUEZ</v>
          </cell>
          <cell r="D137" t="str">
            <v>PROFESIONAL TECNOLOGICO  I PINTURAS</v>
          </cell>
          <cell r="E137" t="str">
            <v>CENTRO TECNOLOGICO Pinturas Empleados</v>
          </cell>
          <cell r="F137" t="str">
            <v>CENTRO TECNOLOGICO</v>
          </cell>
        </row>
        <row r="138">
          <cell r="A138">
            <v>43639024</v>
          </cell>
          <cell r="B138" t="str">
            <v>INES HERMILDA</v>
          </cell>
          <cell r="C138" t="str">
            <v>COSSIO MUÑOZ</v>
          </cell>
          <cell r="D138" t="str">
            <v>VENDEDOR TIENDA DEL COLOR</v>
          </cell>
          <cell r="E138" t="str">
            <v>PUNTOS DE VENTA GENERALES  M.ALM SAN JUAN 2</v>
          </cell>
          <cell r="F138" t="str">
            <v>TIENDAS DEL COLOR</v>
          </cell>
        </row>
        <row r="139">
          <cell r="A139">
            <v>43640291</v>
          </cell>
          <cell r="B139" t="str">
            <v>ERICA MARIA</v>
          </cell>
          <cell r="C139" t="str">
            <v>SIERRA</v>
          </cell>
          <cell r="D139" t="str">
            <v>ASISTENTE CONTABLE III</v>
          </cell>
          <cell r="E139" t="str">
            <v>CONTABLE Generales Otros</v>
          </cell>
          <cell r="F139" t="str">
            <v>OFICINAS ADMINISTRATIVAS ENVIGADO</v>
          </cell>
        </row>
        <row r="140">
          <cell r="A140">
            <v>43675667</v>
          </cell>
          <cell r="B140" t="str">
            <v>LUZ DARY</v>
          </cell>
          <cell r="C140" t="str">
            <v>GARCIA GIRALDO</v>
          </cell>
          <cell r="D140" t="str">
            <v>ASISTENTE FINANCIERA</v>
          </cell>
          <cell r="E140" t="str">
            <v>FINANCIERA Generales General</v>
          </cell>
          <cell r="F140" t="str">
            <v>OFICINAS ADMINISTRATIVAS ENVIGADO</v>
          </cell>
        </row>
        <row r="141">
          <cell r="A141">
            <v>43678652</v>
          </cell>
          <cell r="B141" t="str">
            <v>DORIS AMPARO</v>
          </cell>
          <cell r="C141" t="str">
            <v>AGUDELO SANCHEZ</v>
          </cell>
          <cell r="D141" t="str">
            <v>ASEO Y CAFETERIA</v>
          </cell>
          <cell r="E141" t="str">
            <v>SERVICIOS Generales Operarios</v>
          </cell>
          <cell r="F141" t="str">
            <v>AREA DE SERVICIOS PLANTA</v>
          </cell>
        </row>
        <row r="142">
          <cell r="A142">
            <v>43687979</v>
          </cell>
          <cell r="B142" t="str">
            <v>EDISABETH</v>
          </cell>
          <cell r="C142" t="str">
            <v>BENITEZ LORA</v>
          </cell>
          <cell r="D142" t="str">
            <v>COORD DE SEGURIDAD Y SALUD EN EL TRABAJO</v>
          </cell>
          <cell r="E142" t="str">
            <v>SEGURIDAD INDUSTRIAL Otros General</v>
          </cell>
          <cell r="F142" t="str">
            <v>OFICINAS ADMINISTRATIVAS PLANTA</v>
          </cell>
        </row>
        <row r="143">
          <cell r="A143">
            <v>43709365</v>
          </cell>
          <cell r="B143" t="str">
            <v>MARY ISABEL</v>
          </cell>
          <cell r="C143" t="str">
            <v>CUARTAS COLORADO</v>
          </cell>
          <cell r="D143" t="str">
            <v>VENDEDOR TIENDA DEL COLOR</v>
          </cell>
          <cell r="E143" t="str">
            <v>PUNTOS DE VENTA GENERALES  B.ALM VENTAS AMAGA</v>
          </cell>
          <cell r="F143" t="str">
            <v>TIENDAS DEL COLOR</v>
          </cell>
        </row>
        <row r="144">
          <cell r="A144">
            <v>43721523</v>
          </cell>
          <cell r="B144" t="str">
            <v>LILIANA MARIA</v>
          </cell>
          <cell r="C144" t="str">
            <v>FRANCO RESTREPO</v>
          </cell>
          <cell r="D144" t="str">
            <v>JEFE DE COMPRAS NACIONALES</v>
          </cell>
          <cell r="E144" t="str">
            <v>COMPRAS Nacionales General</v>
          </cell>
          <cell r="F144" t="str">
            <v>OFICINAS ADMINISTRATIVAS ENVIGADO</v>
          </cell>
        </row>
        <row r="145">
          <cell r="A145">
            <v>43737961</v>
          </cell>
          <cell r="B145" t="str">
            <v>LILIANA MERCEDES</v>
          </cell>
          <cell r="C145" t="str">
            <v>CASTAÑEDA ALVAREZ</v>
          </cell>
          <cell r="D145" t="str">
            <v>AUXILIAR TIENDA DEL COLOR</v>
          </cell>
          <cell r="E145" t="str">
            <v>PUNTOS DE VENTA Medellin General</v>
          </cell>
          <cell r="F145" t="str">
            <v>TIENDAS DEL COLOR</v>
          </cell>
        </row>
        <row r="146">
          <cell r="A146">
            <v>43801589</v>
          </cell>
          <cell r="B146" t="str">
            <v>MARIA DEL CARMEN</v>
          </cell>
          <cell r="C146" t="str">
            <v>GARCIA ZAPATA</v>
          </cell>
          <cell r="D146" t="str">
            <v>VENDEDOR TIENDA DEL COLOR</v>
          </cell>
          <cell r="E146" t="str">
            <v>PUNTOS DE VENTA Generales  M.ALM VENTAS GIRAR</v>
          </cell>
          <cell r="F146" t="str">
            <v>TIENDAS DEL COLOR</v>
          </cell>
        </row>
        <row r="147">
          <cell r="A147">
            <v>43831063</v>
          </cell>
          <cell r="B147" t="str">
            <v>GLORIA BIBIANA</v>
          </cell>
          <cell r="C147" t="str">
            <v>MONTOYA SANCHEZ</v>
          </cell>
          <cell r="D147" t="str">
            <v>ASISTENTE CONTABLE II</v>
          </cell>
          <cell r="E147" t="str">
            <v>CONTABLE Generales Otros</v>
          </cell>
          <cell r="F147" t="str">
            <v>OFICINAS ADMINISTRATIVAS ENVIGADO</v>
          </cell>
        </row>
        <row r="148">
          <cell r="A148">
            <v>43836599</v>
          </cell>
          <cell r="B148" t="str">
            <v>LUZ MARY</v>
          </cell>
          <cell r="C148" t="str">
            <v>BOTERO ROMAN</v>
          </cell>
          <cell r="D148" t="str">
            <v>AUXILIAR CONTABLE FOINSA</v>
          </cell>
          <cell r="E148" t="str">
            <v>ADMINISTRACION GENERALES GENERAL</v>
          </cell>
          <cell r="F148" t="str">
            <v>OFICINAS ADMINISTRATIVAS ENVIGADO</v>
          </cell>
        </row>
        <row r="149">
          <cell r="A149">
            <v>43867142</v>
          </cell>
          <cell r="B149" t="str">
            <v>ANA LUCIA</v>
          </cell>
          <cell r="C149" t="str">
            <v>CASTRO ZAPATA</v>
          </cell>
          <cell r="D149" t="str">
            <v>REPRESENT DE VENTAS JUNIOR COLPINTURAS</v>
          </cell>
          <cell r="E149" t="str">
            <v>CANAL COLPINTURAS ANA LUCIA CASTRO</v>
          </cell>
          <cell r="F149" t="str">
            <v>CANAL COLPINTURAS</v>
          </cell>
        </row>
        <row r="150">
          <cell r="A150">
            <v>43870216</v>
          </cell>
          <cell r="B150" t="str">
            <v>YENNY MILENA</v>
          </cell>
          <cell r="C150" t="str">
            <v>BLANDON ORTIZ</v>
          </cell>
          <cell r="D150" t="str">
            <v>VENDEDOR TIENDA DEL COLOR</v>
          </cell>
          <cell r="E150" t="str">
            <v>MERCADEO Y VENTAS  Tiendas del color  M.ALM V</v>
          </cell>
          <cell r="F150" t="str">
            <v>TIENDAS DEL COLOR</v>
          </cell>
        </row>
        <row r="151">
          <cell r="A151">
            <v>43871806</v>
          </cell>
          <cell r="B151" t="str">
            <v>SAMARA ILI</v>
          </cell>
          <cell r="C151" t="str">
            <v>URIBE GALLO</v>
          </cell>
          <cell r="D151" t="str">
            <v>COORDINADOR DOMICILIOS</v>
          </cell>
          <cell r="E151" t="str">
            <v>PUNTOS DE VENTA Medellin General</v>
          </cell>
          <cell r="F151" t="str">
            <v>TIENDAS DEL COLOR</v>
          </cell>
        </row>
        <row r="152">
          <cell r="A152">
            <v>43876774</v>
          </cell>
          <cell r="B152" t="str">
            <v>BIBIANA MARIA</v>
          </cell>
          <cell r="C152" t="str">
            <v>TABORDA CORDOBA</v>
          </cell>
          <cell r="D152" t="str">
            <v>VENDEDOR TIENDA DEL COLOR</v>
          </cell>
          <cell r="E152" t="str">
            <v>PUNTOS DE VENTA Generales  M.ALM VENTAS ITAGU</v>
          </cell>
          <cell r="F152" t="str">
            <v>TIENDAS DEL COLOR</v>
          </cell>
        </row>
        <row r="153">
          <cell r="A153">
            <v>43902804</v>
          </cell>
          <cell r="B153" t="str">
            <v>CLAUDIA PATRICIA</v>
          </cell>
          <cell r="C153" t="str">
            <v>VALENCIA PALACIO</v>
          </cell>
          <cell r="D153" t="str">
            <v>VENDEDOR TIENDA DEL COLOR</v>
          </cell>
          <cell r="E153" t="str">
            <v>PUNTOS DE VENTA Generales  M.ALM VENTAS CENTR</v>
          </cell>
          <cell r="F153" t="str">
            <v>TIENDAS DEL COLOR</v>
          </cell>
        </row>
        <row r="154">
          <cell r="A154">
            <v>43911683</v>
          </cell>
          <cell r="B154" t="str">
            <v>NATALIA MARIA</v>
          </cell>
          <cell r="C154" t="str">
            <v>GRAJALES PALACIO</v>
          </cell>
          <cell r="D154" t="str">
            <v>ASISTENTE CONTABLE I</v>
          </cell>
          <cell r="E154" t="str">
            <v>CONTABLE Generales Otros</v>
          </cell>
          <cell r="F154" t="str">
            <v>OFICINAS ADMINISTRATIVAS ENVIGADO</v>
          </cell>
        </row>
        <row r="155">
          <cell r="A155">
            <v>43916647</v>
          </cell>
          <cell r="B155" t="str">
            <v>NIDIA XIOMARA</v>
          </cell>
          <cell r="C155" t="str">
            <v>ESCOBAR CORDOBA</v>
          </cell>
          <cell r="D155" t="str">
            <v>VENDEDOR TIENDA DEL COLOR</v>
          </cell>
          <cell r="E155" t="str">
            <v>PUNTOS DE VENTA GENERALES  M.ALM VENTAS SABAN</v>
          </cell>
          <cell r="F155" t="str">
            <v>TIENDAS DEL COLOR</v>
          </cell>
        </row>
        <row r="156">
          <cell r="A156">
            <v>43922964</v>
          </cell>
          <cell r="B156" t="str">
            <v>JULIANA</v>
          </cell>
          <cell r="C156" t="str">
            <v>TORO BETANCUR</v>
          </cell>
          <cell r="D156" t="str">
            <v>AUXILIAR SERVICIO AL CLIENTE</v>
          </cell>
          <cell r="E156" t="str">
            <v>MERCADEO Y VENTAS  Otros Empleados</v>
          </cell>
          <cell r="F156" t="str">
            <v>OFICINAS ADMINISTRATIVAS ENVIGADO</v>
          </cell>
        </row>
        <row r="157">
          <cell r="A157">
            <v>43985355</v>
          </cell>
          <cell r="B157" t="str">
            <v>MARIA PAULINA</v>
          </cell>
          <cell r="C157" t="str">
            <v>ABELLO OSORIO</v>
          </cell>
          <cell r="D157" t="str">
            <v>ANALISTA DE NOMINA I</v>
          </cell>
          <cell r="E157" t="str">
            <v>GESTION HUMANA Generales General</v>
          </cell>
          <cell r="F157" t="str">
            <v>OFICINAS ADMINISTRATIVAS PLANTA</v>
          </cell>
        </row>
        <row r="158">
          <cell r="A158">
            <v>43993064</v>
          </cell>
          <cell r="B158" t="str">
            <v>ELIZABET</v>
          </cell>
          <cell r="C158" t="str">
            <v>LOAIZA GARCIA</v>
          </cell>
          <cell r="D158" t="str">
            <v>ANALISTA DE GESTION HUMANA Y NOMINA</v>
          </cell>
          <cell r="E158" t="str">
            <v>GESTION HUMANA Generales General</v>
          </cell>
          <cell r="F158" t="str">
            <v>OFICINAS ADMINISTRATIVAS PLANTA</v>
          </cell>
        </row>
        <row r="159">
          <cell r="A159">
            <v>45504406</v>
          </cell>
          <cell r="B159" t="str">
            <v>XIOMARA PATRICIA</v>
          </cell>
          <cell r="C159" t="str">
            <v>CORREA MARTINEZ</v>
          </cell>
          <cell r="D159" t="str">
            <v>AUXILIAR TIENDA DEL COLOR</v>
          </cell>
          <cell r="E159" t="str">
            <v>PUNTOS DE VENTA GENERALES  C.ALM VENTAS PIE D</v>
          </cell>
          <cell r="F159" t="str">
            <v>TIENDAS DEL COLOR</v>
          </cell>
        </row>
        <row r="160">
          <cell r="A160">
            <v>45761481</v>
          </cell>
          <cell r="B160" t="str">
            <v>LIZBETH MARIA</v>
          </cell>
          <cell r="C160" t="str">
            <v>ESCOBAR JUYO</v>
          </cell>
          <cell r="D160" t="str">
            <v>VENDEDOR TIENDA DEL COLOR</v>
          </cell>
          <cell r="E160" t="str">
            <v>PUNTOS DE VENTA GENERALES  B.ALM VENTAS CARTA</v>
          </cell>
          <cell r="F160" t="str">
            <v>TIENDAS DEL COLOR</v>
          </cell>
        </row>
        <row r="161">
          <cell r="A161">
            <v>46682729</v>
          </cell>
          <cell r="B161" t="str">
            <v>YAMILE</v>
          </cell>
          <cell r="C161" t="str">
            <v>FONSECA RODRIGUEZ</v>
          </cell>
          <cell r="D161" t="str">
            <v>APRENDIZ PLANTA DE PINTURAS</v>
          </cell>
          <cell r="E161" t="str">
            <v>PRODUCCIÓN Pinturas Empleados</v>
          </cell>
          <cell r="F161" t="str">
            <v>PLANTA DE PINTURAS</v>
          </cell>
        </row>
        <row r="162">
          <cell r="A162">
            <v>49781335</v>
          </cell>
          <cell r="B162" t="str">
            <v>ASTRID PATRICIA</v>
          </cell>
          <cell r="C162" t="str">
            <v>PABA RAMOS</v>
          </cell>
          <cell r="D162" t="str">
            <v>ADMINISTRADOR SUCURSALES</v>
          </cell>
          <cell r="E162" t="str">
            <v>OFICINA VALLEDUPAR Generales General</v>
          </cell>
          <cell r="F162" t="str">
            <v>SUCURSAL VALLEDUPAR</v>
          </cell>
        </row>
        <row r="163">
          <cell r="A163">
            <v>51788260</v>
          </cell>
          <cell r="B163" t="str">
            <v>MARIA INES</v>
          </cell>
          <cell r="C163" t="str">
            <v>CAMACHO CASTAÑEDA</v>
          </cell>
          <cell r="D163" t="str">
            <v>JEFE DE REGISTRO</v>
          </cell>
          <cell r="E163" t="str">
            <v>REGISTRO AGROQ. Generales Gerencia</v>
          </cell>
          <cell r="F163" t="str">
            <v>OFICINAS ADMINISTRATIVAS REG. BOGOTA</v>
          </cell>
        </row>
        <row r="164">
          <cell r="A164">
            <v>52023507</v>
          </cell>
          <cell r="B164" t="str">
            <v>MARIA MONICA</v>
          </cell>
          <cell r="C164" t="str">
            <v>VALDES ROJAS</v>
          </cell>
          <cell r="D164" t="str">
            <v>AUXILIAR TIENDA DEL COLOR</v>
          </cell>
          <cell r="E164" t="str">
            <v>PUNTOS DE VENTA Bogota General</v>
          </cell>
          <cell r="F164" t="str">
            <v>TIENDAS DEL COLOR</v>
          </cell>
        </row>
        <row r="165">
          <cell r="A165">
            <v>52061622</v>
          </cell>
          <cell r="B165" t="str">
            <v>ALBENIS</v>
          </cell>
          <cell r="C165" t="str">
            <v>TORRES</v>
          </cell>
          <cell r="D165" t="str">
            <v>ASEO Y CAFETERIA</v>
          </cell>
          <cell r="E165" t="str">
            <v>OFICINA BOGOTA Generales General</v>
          </cell>
          <cell r="F165" t="str">
            <v>OFICINAS ADMINISTRATIVAS REG. BOGOTA</v>
          </cell>
        </row>
        <row r="166">
          <cell r="A166">
            <v>52311338</v>
          </cell>
          <cell r="B166" t="str">
            <v>MARIA ISABEL</v>
          </cell>
          <cell r="C166" t="str">
            <v>SANDOVAL CRUZ</v>
          </cell>
          <cell r="D166" t="str">
            <v>VENDEDOR TIENDA DEL COLOR</v>
          </cell>
          <cell r="E166" t="str">
            <v>PUNTOS DE VENTA Bogota General</v>
          </cell>
          <cell r="F166" t="str">
            <v>TIENDAS DEL COLOR</v>
          </cell>
        </row>
        <row r="167">
          <cell r="A167">
            <v>52537646</v>
          </cell>
          <cell r="B167" t="str">
            <v>DIANA PAOLA</v>
          </cell>
          <cell r="C167" t="str">
            <v>LEGUIZAMON RICO</v>
          </cell>
          <cell r="D167" t="str">
            <v>VENDEDOR TIENDA DEL COLOR</v>
          </cell>
          <cell r="E167" t="str">
            <v>PUNTOS DE VENTA Bogota General</v>
          </cell>
          <cell r="F167" t="str">
            <v>TIENDAS DEL COLOR</v>
          </cell>
        </row>
        <row r="168">
          <cell r="A168">
            <v>52558701</v>
          </cell>
          <cell r="B168" t="str">
            <v>MARIA LUISA</v>
          </cell>
          <cell r="C168" t="str">
            <v>LIZARAZO JIMENEZ</v>
          </cell>
          <cell r="D168" t="str">
            <v>VENDEDOR TIENDA DEL COLOR</v>
          </cell>
          <cell r="E168" t="str">
            <v>PUNTOS DE VENTA GENERALES  M.ALM VENECIA</v>
          </cell>
          <cell r="F168" t="str">
            <v>TIENDAS DEL COLOR</v>
          </cell>
        </row>
        <row r="169">
          <cell r="A169">
            <v>52603507</v>
          </cell>
          <cell r="B169" t="str">
            <v>ANA NELCY</v>
          </cell>
          <cell r="C169" t="str">
            <v>SARMIENTO VELASQUEZ</v>
          </cell>
          <cell r="D169" t="str">
            <v>AUXILIAR REGIONAL BOGOTA</v>
          </cell>
          <cell r="E169" t="str">
            <v>OFICINA BOGOTA Generales General</v>
          </cell>
          <cell r="F169" t="str">
            <v>OFICINAS ADMINISTRATIVAS REG. BOGOTA</v>
          </cell>
        </row>
        <row r="170">
          <cell r="A170">
            <v>52806009</v>
          </cell>
          <cell r="B170" t="str">
            <v>EDID YOLIMA</v>
          </cell>
          <cell r="C170" t="str">
            <v>LANCHEROS LOPEZ</v>
          </cell>
          <cell r="D170" t="str">
            <v>VENDEDOR TIENDA DEL COLOR</v>
          </cell>
          <cell r="E170" t="str">
            <v>PUNTOS DE VENTA GENERALES  M.ALM VENECIA</v>
          </cell>
          <cell r="F170" t="str">
            <v>TIENDAS DEL COLOR</v>
          </cell>
        </row>
        <row r="171">
          <cell r="A171">
            <v>53911168</v>
          </cell>
          <cell r="B171" t="str">
            <v>LESLEE ADRIANA</v>
          </cell>
          <cell r="C171" t="str">
            <v>GARCIA TOVAR</v>
          </cell>
          <cell r="D171" t="str">
            <v>AUXILIAR TIENDA DEL COLOR</v>
          </cell>
          <cell r="E171" t="str">
            <v>PUNTOS DE VENTA Bogota General</v>
          </cell>
          <cell r="F171" t="str">
            <v>TIENDAS DEL COLOR</v>
          </cell>
        </row>
        <row r="172">
          <cell r="A172">
            <v>63353317</v>
          </cell>
          <cell r="B172" t="str">
            <v>ELIZABETH</v>
          </cell>
          <cell r="C172" t="str">
            <v>NOVA RIOS</v>
          </cell>
          <cell r="D172" t="str">
            <v>AUXILIAR TIENDA DEL COLOR</v>
          </cell>
          <cell r="E172" t="str">
            <v>T D C GENERALES  B.ALM VENTAS BUCARAMANGA</v>
          </cell>
          <cell r="F172" t="str">
            <v>TIENDAS DEL COLOR</v>
          </cell>
        </row>
        <row r="173">
          <cell r="A173">
            <v>64558285</v>
          </cell>
          <cell r="B173" t="str">
            <v>CARMEN REGINA</v>
          </cell>
          <cell r="C173" t="str">
            <v>ALVAREZ DIAZ</v>
          </cell>
          <cell r="D173" t="str">
            <v>ADMINISTRADOR SUCURSALES</v>
          </cell>
          <cell r="E173" t="str">
            <v>OFICINA BUCARAMANGA Generales General</v>
          </cell>
          <cell r="F173" t="str">
            <v>SUCURSAL BUCARAMANGA</v>
          </cell>
        </row>
        <row r="174">
          <cell r="A174">
            <v>64576770</v>
          </cell>
          <cell r="B174" t="str">
            <v>LAUREN PATRICIA</v>
          </cell>
          <cell r="C174" t="str">
            <v>DE LA ROSA CARABALLO</v>
          </cell>
          <cell r="D174" t="str">
            <v>REPRESENTANTE DE VENTAS CANAL COLPINTURA</v>
          </cell>
          <cell r="E174" t="str">
            <v>CANAL COLPINTURAS LAUREN DE LA ROSA</v>
          </cell>
          <cell r="F174" t="str">
            <v>CANAL COLPINTURAS</v>
          </cell>
        </row>
        <row r="175">
          <cell r="A175">
            <v>65699831</v>
          </cell>
          <cell r="B175" t="str">
            <v>CARMENZA LUZ</v>
          </cell>
          <cell r="C175" t="str">
            <v>VERA GOMEZ</v>
          </cell>
          <cell r="D175" t="str">
            <v>ADMINISTRADOR SUCURSALES</v>
          </cell>
          <cell r="E175" t="str">
            <v>OFICINA CAUCASIA GENERALES GENERAL</v>
          </cell>
          <cell r="F175" t="str">
            <v>VENTAS</v>
          </cell>
        </row>
        <row r="176">
          <cell r="A176">
            <v>65736102</v>
          </cell>
          <cell r="B176" t="str">
            <v>ELSA LILIANA</v>
          </cell>
          <cell r="C176" t="str">
            <v>CAÑON GOMEZ</v>
          </cell>
          <cell r="D176" t="str">
            <v>JEFE DE GESTION HUMANA</v>
          </cell>
          <cell r="E176" t="str">
            <v>GESTION HUMANA Generales General</v>
          </cell>
          <cell r="F176" t="str">
            <v>OFICINAS ADMINISTRATIVAS PLANTA</v>
          </cell>
        </row>
        <row r="177">
          <cell r="A177">
            <v>65767403</v>
          </cell>
          <cell r="B177" t="str">
            <v>LINA MAYERLI</v>
          </cell>
          <cell r="C177" t="str">
            <v>CAMACHO MONROY</v>
          </cell>
          <cell r="D177" t="str">
            <v>REPRESENTANTE TECNICO COMERCIAL</v>
          </cell>
          <cell r="E177" t="str">
            <v>M Y V AGROQUIMICOS LINA CAMACHO</v>
          </cell>
          <cell r="F177" t="str">
            <v>VENTAS</v>
          </cell>
        </row>
        <row r="178">
          <cell r="A178">
            <v>65770371</v>
          </cell>
          <cell r="B178" t="str">
            <v>DIANA MARCELA</v>
          </cell>
          <cell r="C178" t="str">
            <v>CARDONA ORJUELA</v>
          </cell>
          <cell r="D178" t="str">
            <v>PROMOTOR TECNICO COMERCIAL</v>
          </cell>
          <cell r="E178" t="str">
            <v>MERCADEO Y VENTAS  Agroquimicos INVESA</v>
          </cell>
          <cell r="F178" t="str">
            <v>VENTAS</v>
          </cell>
        </row>
        <row r="179">
          <cell r="A179">
            <v>66907911</v>
          </cell>
          <cell r="B179" t="str">
            <v>DEISCY ALEXANDRA</v>
          </cell>
          <cell r="C179" t="str">
            <v>QUILINDO</v>
          </cell>
          <cell r="D179" t="str">
            <v>ANALISTA DE AUDITORIA BOGOTA</v>
          </cell>
          <cell r="E179" t="str">
            <v>AUDITORIA BOGOTA  Generales General</v>
          </cell>
          <cell r="F179" t="str">
            <v>OFICINAS ADMINISTRATIVAS REG. BOGOTA</v>
          </cell>
        </row>
        <row r="180">
          <cell r="A180">
            <v>70067598</v>
          </cell>
          <cell r="B180" t="str">
            <v>JOAQUIN ROBERTO</v>
          </cell>
          <cell r="C180" t="str">
            <v>URIBE URIBE</v>
          </cell>
          <cell r="D180" t="str">
            <v>GERENTE REGIONAL BOGOTA</v>
          </cell>
          <cell r="E180" t="str">
            <v>OFICINA BOGOTA Generales General</v>
          </cell>
          <cell r="F180" t="str">
            <v>OFICINAS ADMINISTRATIVAS REG. BOGOTA</v>
          </cell>
        </row>
        <row r="181">
          <cell r="A181">
            <v>70070495</v>
          </cell>
          <cell r="B181" t="str">
            <v>JESUS MARIA</v>
          </cell>
          <cell r="C181" t="str">
            <v>PINEDA MADRIGAL</v>
          </cell>
          <cell r="D181" t="str">
            <v>REPRESENTANTE TECNICO COMERCIAL</v>
          </cell>
          <cell r="E181" t="str">
            <v>MERCADEO Y VENTAS  AGROQUIMICOS JESUS PINEDA</v>
          </cell>
          <cell r="F181" t="str">
            <v>VENTAS</v>
          </cell>
        </row>
        <row r="182">
          <cell r="A182">
            <v>70075646</v>
          </cell>
          <cell r="B182" t="str">
            <v>JOSE MANUEL</v>
          </cell>
          <cell r="C182" t="str">
            <v>BARON AGUIRRE</v>
          </cell>
          <cell r="D182" t="str">
            <v>MENSAJERO</v>
          </cell>
          <cell r="E182" t="str">
            <v>ADMINISTRACION GENERALES GENERAL</v>
          </cell>
          <cell r="F182" t="str">
            <v>OFICINAS ADMINISTRATIVAS ENVIGADO</v>
          </cell>
        </row>
        <row r="183">
          <cell r="A183">
            <v>70077604</v>
          </cell>
          <cell r="B183" t="str">
            <v>HERNAN RODRIGO</v>
          </cell>
          <cell r="C183" t="str">
            <v>ROLDAN ROLDAN</v>
          </cell>
          <cell r="D183" t="str">
            <v>GERENTE ADMINISTRATIVO</v>
          </cell>
          <cell r="E183" t="str">
            <v>ADMINISTRATIVA Generales Empleados</v>
          </cell>
          <cell r="F183" t="str">
            <v>OFICINAS ADMINISTRATIVAS ENVIGADO</v>
          </cell>
        </row>
        <row r="184">
          <cell r="A184">
            <v>70080847</v>
          </cell>
          <cell r="B184" t="str">
            <v>MANUEL</v>
          </cell>
          <cell r="C184" t="str">
            <v>COGOLLO ALVAREZ</v>
          </cell>
          <cell r="D184" t="str">
            <v>REPRESENTANTE DE VENTAS CANAL COLPINTURA</v>
          </cell>
          <cell r="E184" t="str">
            <v>CANAL COLPINTURAS MANUEL COGOLLO</v>
          </cell>
          <cell r="F184" t="str">
            <v>CANAL COLPINTURAS</v>
          </cell>
        </row>
        <row r="185">
          <cell r="A185">
            <v>70085774</v>
          </cell>
          <cell r="B185" t="str">
            <v>ALFONSO JAVIER</v>
          </cell>
          <cell r="C185" t="str">
            <v>URIBE URIBE</v>
          </cell>
          <cell r="D185" t="str">
            <v>PRESIDENCIA</v>
          </cell>
          <cell r="E185" t="str">
            <v>PRESIDENCIA Generales Generales</v>
          </cell>
          <cell r="F185" t="str">
            <v>OFICINAS ADMINISTRATIVAS ENVIGADO</v>
          </cell>
        </row>
        <row r="186">
          <cell r="A186">
            <v>70088742</v>
          </cell>
          <cell r="B186" t="str">
            <v>JUAN MANUEL</v>
          </cell>
          <cell r="C186" t="str">
            <v>ESTRADA GONZALEZ</v>
          </cell>
          <cell r="D186" t="str">
            <v>JEFE DE SISTEMAS</v>
          </cell>
          <cell r="E186" t="str">
            <v>SISTEMAS Generales Otros</v>
          </cell>
          <cell r="F186" t="str">
            <v>OFICINAS ADMINISTRATIVAS ENVIGADO</v>
          </cell>
        </row>
        <row r="187">
          <cell r="A187">
            <v>70090984</v>
          </cell>
          <cell r="B187" t="str">
            <v>OMAR DE JESUS</v>
          </cell>
          <cell r="C187" t="str">
            <v>GUTIERREZ ARBOLEDA</v>
          </cell>
          <cell r="D187" t="str">
            <v>OFICIOS VARIOS MANTENIMIENTO</v>
          </cell>
          <cell r="E187" t="str">
            <v>ADMINISTRACION GENERALES GENERAL</v>
          </cell>
          <cell r="F187" t="str">
            <v>OFICINAS ADMINISTRATIVAS ENVIGADO</v>
          </cell>
        </row>
        <row r="188">
          <cell r="A188">
            <v>70100990</v>
          </cell>
          <cell r="B188" t="str">
            <v>JOSE DAVID</v>
          </cell>
          <cell r="C188" t="str">
            <v>PINEDA AMAYA</v>
          </cell>
          <cell r="D188" t="str">
            <v>OPERARIO DE PINTURAS (TINTURACION I)</v>
          </cell>
          <cell r="E188" t="str">
            <v>PRODUCCIÓN Pinturas Operarios</v>
          </cell>
          <cell r="F188" t="str">
            <v>PLANTA DE PINTURAS</v>
          </cell>
        </row>
        <row r="189">
          <cell r="A189">
            <v>70119564</v>
          </cell>
          <cell r="B189" t="str">
            <v>GABRIEL DARIO</v>
          </cell>
          <cell r="C189" t="str">
            <v>OROZCO MAZO</v>
          </cell>
          <cell r="D189" t="str">
            <v>REPRESENTANTE DE VENTAS INDUSTRIA</v>
          </cell>
          <cell r="E189" t="str">
            <v>MERCADEO Y VENTAS  Emulsiones GABRIEL DARIO O</v>
          </cell>
          <cell r="F189" t="str">
            <v>VENTAS</v>
          </cell>
        </row>
        <row r="190">
          <cell r="A190">
            <v>70132732</v>
          </cell>
          <cell r="B190" t="str">
            <v>MAURO ANTONIO</v>
          </cell>
          <cell r="C190" t="str">
            <v>PATIÑO VALENCIA</v>
          </cell>
          <cell r="D190" t="str">
            <v>OPERARIO AGROQUIMICOS</v>
          </cell>
          <cell r="E190" t="str">
            <v>PRODUCCIÓN Agroquimicos Operarios</v>
          </cell>
          <cell r="F190" t="str">
            <v>PLANTA DE AGROQUIMICOS</v>
          </cell>
        </row>
        <row r="191">
          <cell r="A191">
            <v>70133542</v>
          </cell>
          <cell r="B191" t="str">
            <v>HUMBERTO ELIECER</v>
          </cell>
          <cell r="C191" t="str">
            <v>ECHAVARRIA</v>
          </cell>
          <cell r="D191" t="str">
            <v>OPERARIO DE SERVICIOS</v>
          </cell>
          <cell r="E191" t="str">
            <v>SERVICIOS Generales Operarios</v>
          </cell>
          <cell r="F191" t="str">
            <v>AREA DE SERVICIOS PLANTA</v>
          </cell>
        </row>
        <row r="192">
          <cell r="A192">
            <v>70133991</v>
          </cell>
          <cell r="B192" t="str">
            <v>FABIO DE JESUS</v>
          </cell>
          <cell r="C192" t="str">
            <v>ALZATE VANEGAS</v>
          </cell>
          <cell r="D192" t="str">
            <v>ASEO Y CAFETERIA</v>
          </cell>
          <cell r="E192" t="str">
            <v>SERVICIOS Generales Operarios</v>
          </cell>
          <cell r="F192" t="str">
            <v>AREA DE SERVICIOS PLANTA</v>
          </cell>
        </row>
        <row r="193">
          <cell r="A193">
            <v>70137308</v>
          </cell>
          <cell r="B193" t="str">
            <v>OMAR ORLANDO</v>
          </cell>
          <cell r="C193" t="str">
            <v>LONDOÑO OSORNO</v>
          </cell>
          <cell r="D193" t="str">
            <v>OFICIOS VARIOS</v>
          </cell>
          <cell r="E193" t="str">
            <v>PRODUCCIÓN Emulsiones Operarios</v>
          </cell>
          <cell r="F193" t="str">
            <v>PLANTA DE POLIMERIZACION</v>
          </cell>
        </row>
        <row r="194">
          <cell r="A194">
            <v>70137645</v>
          </cell>
          <cell r="B194" t="str">
            <v>ELKIN RODRIGO</v>
          </cell>
          <cell r="C194" t="str">
            <v>RUA AGUDELO</v>
          </cell>
          <cell r="D194" t="str">
            <v>AUXILIAR OPERACIONES LOGISTICA EXTERNA</v>
          </cell>
          <cell r="E194" t="str">
            <v>MERCADEO Y VENTAS  Otros Empleados</v>
          </cell>
          <cell r="F194" t="str">
            <v>LOGISTICA EXTERNA</v>
          </cell>
        </row>
        <row r="195">
          <cell r="A195">
            <v>70138137</v>
          </cell>
          <cell r="B195" t="str">
            <v>JOSE LUIS</v>
          </cell>
          <cell r="C195" t="str">
            <v>RESTREPO ZAPATA</v>
          </cell>
          <cell r="D195" t="str">
            <v>AUXILIAR LOGISTICA INTERNA</v>
          </cell>
          <cell r="E195" t="str">
            <v>LOGISTICA INTERNA Otros Operarios</v>
          </cell>
          <cell r="F195" t="str">
            <v>LOGISTICA INTERNA</v>
          </cell>
        </row>
        <row r="196">
          <cell r="A196">
            <v>70138348</v>
          </cell>
          <cell r="B196" t="str">
            <v>FARDY ARBEY</v>
          </cell>
          <cell r="C196" t="str">
            <v>AGUDELO AGUDELO</v>
          </cell>
          <cell r="D196" t="str">
            <v>OFICIOS VARIOS</v>
          </cell>
          <cell r="E196" t="str">
            <v>PRODUCCIÓN Emulsiones Operarios</v>
          </cell>
          <cell r="F196" t="str">
            <v>PLANTA DE POLIMERIZACION</v>
          </cell>
        </row>
        <row r="197">
          <cell r="A197">
            <v>70138648</v>
          </cell>
          <cell r="B197" t="str">
            <v>EDISON ORLANDO</v>
          </cell>
          <cell r="C197" t="str">
            <v>TOBON AGUDELO</v>
          </cell>
          <cell r="D197" t="str">
            <v>OPERARIO DE SERVICIOS</v>
          </cell>
          <cell r="E197" t="str">
            <v>SERVICIOS Generales Operarios</v>
          </cell>
          <cell r="F197" t="str">
            <v>AREA DE SERVICIOS PLANTA</v>
          </cell>
        </row>
        <row r="198">
          <cell r="A198">
            <v>70138823</v>
          </cell>
          <cell r="B198" t="str">
            <v>JUAN ANDRES</v>
          </cell>
          <cell r="C198" t="str">
            <v>RODRIGUEZ BENJUMEA</v>
          </cell>
          <cell r="D198" t="str">
            <v>AUXILIAR OPERACIONES LOGISTICA INTERNA</v>
          </cell>
          <cell r="E198" t="str">
            <v>LOGISTICA INTERNA Otros Operarios</v>
          </cell>
          <cell r="F198" t="str">
            <v>LOGISTICA INTERNA</v>
          </cell>
        </row>
        <row r="199">
          <cell r="A199">
            <v>70140694</v>
          </cell>
          <cell r="B199" t="str">
            <v>NORBEY ANDRES</v>
          </cell>
          <cell r="C199" t="str">
            <v>PEREZ OCHOA</v>
          </cell>
          <cell r="D199" t="str">
            <v>AUXILIAR OPERACIONES LOGISTICA EXTERNA</v>
          </cell>
          <cell r="E199" t="str">
            <v>MERCADEO Y VENTAS  Otros Empleados</v>
          </cell>
          <cell r="F199" t="str">
            <v>LOGISTICA EXTERNA</v>
          </cell>
        </row>
        <row r="200">
          <cell r="A200">
            <v>70141549</v>
          </cell>
          <cell r="B200" t="str">
            <v>JORGE EDUARDO</v>
          </cell>
          <cell r="C200" t="str">
            <v>MORALES MORALES</v>
          </cell>
          <cell r="D200" t="str">
            <v>OBRAS CIVILES</v>
          </cell>
          <cell r="E200" t="str">
            <v>MANTENIMIENTO Y PROYECTOS Generales Operarios</v>
          </cell>
          <cell r="F200" t="str">
            <v>MANTENIMIENTO</v>
          </cell>
        </row>
        <row r="201">
          <cell r="A201">
            <v>70141763</v>
          </cell>
          <cell r="B201" t="str">
            <v>EDISON ALBERTO</v>
          </cell>
          <cell r="C201" t="str">
            <v>MARIN AGUDELO</v>
          </cell>
          <cell r="D201" t="str">
            <v>AUXILIAR OPERACIONES LOGISTICA EXTERNA</v>
          </cell>
          <cell r="E201" t="str">
            <v>MERCADEO Y VENTAS  Otros Empleados</v>
          </cell>
          <cell r="F201" t="str">
            <v>LOGISTICA EXTERNA</v>
          </cell>
        </row>
        <row r="202">
          <cell r="A202">
            <v>70142099</v>
          </cell>
          <cell r="B202" t="str">
            <v>DIEGO ELIECER</v>
          </cell>
          <cell r="C202" t="str">
            <v>HENAO QUINTERO</v>
          </cell>
          <cell r="D202" t="str">
            <v>OFICIOS VARIOS</v>
          </cell>
          <cell r="E202" t="str">
            <v>PRODUCCIÓN Agroquimicos Operarios</v>
          </cell>
          <cell r="F202" t="str">
            <v>PLANTA DE AGROQUIMICOS</v>
          </cell>
        </row>
        <row r="203">
          <cell r="A203">
            <v>70142636</v>
          </cell>
          <cell r="B203" t="str">
            <v>JAIME ALBERTO</v>
          </cell>
          <cell r="C203" t="str">
            <v>ARANGO MOLINA</v>
          </cell>
          <cell r="D203" t="str">
            <v>OPERARIO ENVASES</v>
          </cell>
          <cell r="E203" t="str">
            <v>PRODUCCIÓN Envases Operarios</v>
          </cell>
          <cell r="F203" t="str">
            <v>PLANTA DE ENVASES</v>
          </cell>
        </row>
        <row r="204">
          <cell r="A204">
            <v>70142792</v>
          </cell>
          <cell r="B204" t="str">
            <v>EDISON ELIBER</v>
          </cell>
          <cell r="C204" t="str">
            <v>RENDON SANCHEZ</v>
          </cell>
          <cell r="D204" t="str">
            <v>OPERARIO POLIESTERIFICACION</v>
          </cell>
          <cell r="E204" t="str">
            <v>PRODUCCIÓN Emulsiones Operarios</v>
          </cell>
          <cell r="F204" t="str">
            <v>PLANTA DE POLIESTERIFICACION</v>
          </cell>
        </row>
        <row r="205">
          <cell r="A205">
            <v>70142871</v>
          </cell>
          <cell r="B205" t="str">
            <v>MAURICIO ANTONIO</v>
          </cell>
          <cell r="C205" t="str">
            <v>MARIN MARIN</v>
          </cell>
          <cell r="D205" t="str">
            <v>AUXILIAR OPERACIONES LOGISTICA INTERNA</v>
          </cell>
          <cell r="E205" t="str">
            <v>LOGISTICA INTERNA Otros Operarios</v>
          </cell>
          <cell r="F205" t="str">
            <v>LOGISTICA INTERNA</v>
          </cell>
        </row>
        <row r="206">
          <cell r="A206">
            <v>70256826</v>
          </cell>
          <cell r="B206" t="str">
            <v>EDWIN ALBERTO</v>
          </cell>
          <cell r="C206" t="str">
            <v>BUILES FLOFEZ</v>
          </cell>
          <cell r="D206" t="str">
            <v>OFICIOS VARIOS</v>
          </cell>
          <cell r="E206" t="str">
            <v>PRODUCCIÓN Emulsiones Operarios</v>
          </cell>
          <cell r="F206" t="str">
            <v>PLANTA DE POLIMERIZACION</v>
          </cell>
        </row>
        <row r="207">
          <cell r="A207">
            <v>70302537</v>
          </cell>
          <cell r="B207" t="str">
            <v>JOHN FREDY</v>
          </cell>
          <cell r="C207" t="str">
            <v>LOPEZ SUAREZ</v>
          </cell>
          <cell r="D207" t="str">
            <v>AUXILIAR TIENDA DEL COLOR</v>
          </cell>
          <cell r="E207" t="str">
            <v>PUNTOS DE VENTA Medellin General</v>
          </cell>
          <cell r="F207" t="str">
            <v>TIENDAS DEL COLOR</v>
          </cell>
        </row>
        <row r="208">
          <cell r="A208">
            <v>70321904</v>
          </cell>
          <cell r="B208" t="str">
            <v>ENRIQUE ANTONIO</v>
          </cell>
          <cell r="C208" t="str">
            <v>ROJO MAZO</v>
          </cell>
          <cell r="D208" t="str">
            <v>OFICIOS VARIOS</v>
          </cell>
          <cell r="E208" t="str">
            <v>PRODUCCIÓN Pinturas Operarios</v>
          </cell>
          <cell r="F208" t="str">
            <v>PLANTA DE PINTURAS</v>
          </cell>
        </row>
        <row r="209">
          <cell r="A209">
            <v>70322108</v>
          </cell>
          <cell r="B209" t="str">
            <v>JOSE IGNACIO</v>
          </cell>
          <cell r="C209" t="str">
            <v>TAMAYO MUÑOZ</v>
          </cell>
          <cell r="D209" t="str">
            <v>OFICIOS VARIOS</v>
          </cell>
          <cell r="E209" t="str">
            <v>PRODUCCIÓN Emulsiones Operarios</v>
          </cell>
          <cell r="F209" t="str">
            <v>PLANTA DE POLIMERIZACION</v>
          </cell>
        </row>
        <row r="210">
          <cell r="A210">
            <v>70322149</v>
          </cell>
          <cell r="B210" t="str">
            <v>FABIO DE JESUS</v>
          </cell>
          <cell r="C210" t="str">
            <v>CADAVID GARCIA</v>
          </cell>
          <cell r="D210" t="str">
            <v>AUXILIAR TECNOLOGICO  I  PINTURAS</v>
          </cell>
          <cell r="E210" t="str">
            <v>CENTRO TECNOLOGICO Pinturas Empleados</v>
          </cell>
          <cell r="F210" t="str">
            <v>CENTRO TECNOLOGICO</v>
          </cell>
        </row>
        <row r="211">
          <cell r="A211">
            <v>70322707</v>
          </cell>
          <cell r="B211" t="str">
            <v>HERNAN DARIO</v>
          </cell>
          <cell r="C211" t="str">
            <v>HERRERA RIOS</v>
          </cell>
          <cell r="D211" t="str">
            <v>COORDINADOR PRODUCCION POLIMERIZACION</v>
          </cell>
          <cell r="E211" t="str">
            <v>PRODUCCIÓN Emulsiones Empleados</v>
          </cell>
          <cell r="F211" t="str">
            <v>PLANTA DE POLIMERIZACION</v>
          </cell>
        </row>
        <row r="212">
          <cell r="A212">
            <v>70322845</v>
          </cell>
          <cell r="B212" t="str">
            <v>SERGIO LEON</v>
          </cell>
          <cell r="C212" t="str">
            <v>VANEGAS ARENAS</v>
          </cell>
          <cell r="D212" t="str">
            <v>OBRAS CIVILES</v>
          </cell>
          <cell r="E212" t="str">
            <v>MANTENIMIENTO Y PROYECTOS Generales Operarios</v>
          </cell>
          <cell r="F212" t="str">
            <v>MANTENIMIENTO</v>
          </cell>
        </row>
        <row r="213">
          <cell r="A213">
            <v>70323110</v>
          </cell>
          <cell r="B213" t="str">
            <v>LUIS FERNANDO</v>
          </cell>
          <cell r="C213" t="str">
            <v>MAZO MENESES</v>
          </cell>
          <cell r="D213" t="str">
            <v>LUBRICADOR</v>
          </cell>
          <cell r="E213" t="str">
            <v>MANTENIMIENTO Y PROYECTOS Generales Operarios</v>
          </cell>
          <cell r="F213" t="str">
            <v>MANTENIMIENTO</v>
          </cell>
        </row>
        <row r="214">
          <cell r="A214">
            <v>70323748</v>
          </cell>
          <cell r="B214" t="str">
            <v>CARLOS ALBERTO</v>
          </cell>
          <cell r="C214" t="str">
            <v>TABARES RESTREPO</v>
          </cell>
          <cell r="D214" t="str">
            <v>ELECTROMECANICO II</v>
          </cell>
          <cell r="E214" t="str">
            <v>MANTENIMIENTO Y PROYECTOS Generales Operarios</v>
          </cell>
          <cell r="F214" t="str">
            <v>MANTENIMIENTO</v>
          </cell>
        </row>
        <row r="215">
          <cell r="A215">
            <v>70323798</v>
          </cell>
          <cell r="B215" t="str">
            <v>JOSE JESUS</v>
          </cell>
          <cell r="C215" t="str">
            <v>JIMENEZ MEJIA</v>
          </cell>
          <cell r="D215" t="str">
            <v>OFICIOS VARIOS</v>
          </cell>
          <cell r="E215" t="str">
            <v>PRODUCCIÓN Emulsiones Operarios</v>
          </cell>
          <cell r="F215" t="str">
            <v>PLANTA DE POLIMERIZACION</v>
          </cell>
        </row>
        <row r="216">
          <cell r="A216">
            <v>70324304</v>
          </cell>
          <cell r="B216" t="str">
            <v>HUMBERTO DE JESUS</v>
          </cell>
          <cell r="C216" t="str">
            <v>VASQUEZ MUNERA</v>
          </cell>
          <cell r="D216" t="str">
            <v>OPERADOR SISTEMA DE MANUFACTURA II (POL)</v>
          </cell>
          <cell r="E216" t="str">
            <v>PRODUCCIÓN Emulsiones Operarios</v>
          </cell>
          <cell r="F216" t="str">
            <v>PLANTA DE POLIMERIZACION</v>
          </cell>
        </row>
        <row r="217">
          <cell r="A217">
            <v>70324351</v>
          </cell>
          <cell r="B217" t="str">
            <v>IVAN DARIO</v>
          </cell>
          <cell r="C217" t="str">
            <v>RESTREPO ACOSTA</v>
          </cell>
          <cell r="D217" t="str">
            <v>ANALISTA DE PROCESOS POLIMERIZACION</v>
          </cell>
          <cell r="E217" t="str">
            <v>PRODUCCIÓN Emulsiones Operarios</v>
          </cell>
          <cell r="F217" t="str">
            <v>PLANTA DE POLIMERIZACION</v>
          </cell>
        </row>
        <row r="218">
          <cell r="A218">
            <v>70324538</v>
          </cell>
          <cell r="B218" t="str">
            <v>JOAQUIN BERNARDO</v>
          </cell>
          <cell r="C218" t="str">
            <v>CARMONA GONZALEZ</v>
          </cell>
          <cell r="D218" t="str">
            <v>AUXILIAR DE PRODUCCION ENVASES</v>
          </cell>
          <cell r="E218" t="str">
            <v>PRODUCCIÓN Envases Empleados</v>
          </cell>
          <cell r="F218" t="str">
            <v>PLANTA DE ENVASES</v>
          </cell>
        </row>
        <row r="219">
          <cell r="A219">
            <v>70324768</v>
          </cell>
          <cell r="B219" t="str">
            <v>JESUS EDUARDO</v>
          </cell>
          <cell r="C219" t="str">
            <v>CATAÑO TOBON</v>
          </cell>
          <cell r="D219" t="str">
            <v>OPERARIO POLIMERIZACION</v>
          </cell>
          <cell r="E219" t="str">
            <v>PRODUCCIÓN Emulsiones Operarios</v>
          </cell>
          <cell r="F219" t="str">
            <v>PLANTA DE POLIMERIZACION</v>
          </cell>
        </row>
        <row r="220">
          <cell r="A220">
            <v>70324845</v>
          </cell>
          <cell r="B220" t="str">
            <v>RAUL ALBERTO</v>
          </cell>
          <cell r="C220" t="str">
            <v>RESTREPO ORREGO</v>
          </cell>
          <cell r="D220" t="str">
            <v>ANALISTA CALIDAD EMPAQUE</v>
          </cell>
          <cell r="E220" t="str">
            <v>CENTRO TECNOLOGICO CALIDAD EMPAQUE EMPLEADOS</v>
          </cell>
          <cell r="F220" t="str">
            <v>CENTRO TECNOLOGICO</v>
          </cell>
        </row>
        <row r="221">
          <cell r="A221">
            <v>70325076</v>
          </cell>
          <cell r="B221" t="str">
            <v>JOSE RODRIGO</v>
          </cell>
          <cell r="C221" t="str">
            <v>CORTES ZAPATA</v>
          </cell>
          <cell r="D221" t="str">
            <v>OPERARIO AGROQUIMICOS</v>
          </cell>
          <cell r="E221" t="str">
            <v>PRODUCCIÓN Agroquimicos Operarios</v>
          </cell>
          <cell r="F221" t="str">
            <v>PLANTA DE AGROQUIMICOS</v>
          </cell>
        </row>
        <row r="222">
          <cell r="A222">
            <v>70325237</v>
          </cell>
          <cell r="B222" t="str">
            <v>JOSE MIGUEL</v>
          </cell>
          <cell r="C222" t="str">
            <v>CATAÑO CARMONA</v>
          </cell>
          <cell r="D222" t="str">
            <v>OFICIOS VARIOS</v>
          </cell>
          <cell r="E222" t="str">
            <v>PRODUCCIÓN Emulsiones Operarios</v>
          </cell>
          <cell r="F222" t="str">
            <v>PLANTA DE POLIMERIZACION</v>
          </cell>
        </row>
        <row r="223">
          <cell r="A223">
            <v>70325243</v>
          </cell>
          <cell r="B223" t="str">
            <v>JUAN GABRIEL</v>
          </cell>
          <cell r="C223" t="str">
            <v>OSPINA MENESES</v>
          </cell>
          <cell r="D223" t="str">
            <v>OFICIOS VARIOS</v>
          </cell>
          <cell r="E223" t="str">
            <v>PRODUCCIÓN Emulsiones Operarios</v>
          </cell>
          <cell r="F223" t="str">
            <v>PLANTA DE POLIMERIZACION</v>
          </cell>
        </row>
        <row r="224">
          <cell r="A224">
            <v>70325539</v>
          </cell>
          <cell r="B224" t="str">
            <v>JESUS ANDRES</v>
          </cell>
          <cell r="C224" t="str">
            <v>MENESES CATAÑO</v>
          </cell>
          <cell r="D224" t="str">
            <v>OFICIOS VARIOS</v>
          </cell>
          <cell r="E224" t="str">
            <v>PRODUCCIÓN Agroquimicos Operarios</v>
          </cell>
          <cell r="F224" t="str">
            <v>PLANTA DE AGROQUIMICOS</v>
          </cell>
        </row>
        <row r="225">
          <cell r="A225">
            <v>70325673</v>
          </cell>
          <cell r="B225" t="str">
            <v>JOSE SAMUEL</v>
          </cell>
          <cell r="C225" t="str">
            <v>HENAO CARMONA</v>
          </cell>
          <cell r="D225" t="str">
            <v>OFICIOS VARIOS</v>
          </cell>
          <cell r="E225" t="str">
            <v>PRODUCCIÓN Emulsiones Operarios</v>
          </cell>
          <cell r="F225" t="str">
            <v>PLANTA DE POLIMERIZACION</v>
          </cell>
        </row>
        <row r="226">
          <cell r="A226">
            <v>70325701</v>
          </cell>
          <cell r="B226" t="str">
            <v>ARIEL DE JESUS</v>
          </cell>
          <cell r="C226" t="str">
            <v>ALVAREZ ALVAREZ</v>
          </cell>
          <cell r="D226" t="str">
            <v>OFICIOS VARIOS MTTO (SERVICIOS-OBRAS)</v>
          </cell>
          <cell r="E226" t="str">
            <v>MANTENIMIENTO Y PROYECTOS Generales Operarios</v>
          </cell>
          <cell r="F226" t="str">
            <v>MANTENIMIENTO</v>
          </cell>
        </row>
        <row r="227">
          <cell r="A227">
            <v>70325983</v>
          </cell>
          <cell r="B227" t="str">
            <v>NESTOR HILDEBRANDO</v>
          </cell>
          <cell r="C227" t="str">
            <v>RAVE RUA</v>
          </cell>
          <cell r="D227" t="str">
            <v>OFICIOS VARIOS</v>
          </cell>
          <cell r="E227" t="str">
            <v>PRODUCCIÓN Emulsiones Operarios</v>
          </cell>
          <cell r="F227" t="str">
            <v>PLANTA DE POLIMERIZACION</v>
          </cell>
        </row>
        <row r="228">
          <cell r="A228">
            <v>70326280</v>
          </cell>
          <cell r="B228" t="str">
            <v>CARLOS ANDRES</v>
          </cell>
          <cell r="C228" t="str">
            <v>CORREA GIRALDO</v>
          </cell>
          <cell r="D228" t="str">
            <v>OPERADOR SISTEMA DE MANUFACTURA I (AGR)</v>
          </cell>
          <cell r="E228" t="str">
            <v>PRODUCCIÓN Agroquimicos Operarios</v>
          </cell>
          <cell r="F228" t="str">
            <v>PLANTA DE AGROQUIMICOS</v>
          </cell>
        </row>
        <row r="229">
          <cell r="A229">
            <v>70326448</v>
          </cell>
          <cell r="B229" t="str">
            <v>JULIAN HUMBERTO</v>
          </cell>
          <cell r="C229" t="str">
            <v>VALENCIA</v>
          </cell>
          <cell r="D229" t="str">
            <v>AUXILIAR OPERACIONES LOGISTICA EXTERNA</v>
          </cell>
          <cell r="E229" t="str">
            <v>MERCADEO Y VENTAS  Otros Empleados</v>
          </cell>
          <cell r="F229" t="str">
            <v>LOGISTICA EXTERNA</v>
          </cell>
        </row>
        <row r="230">
          <cell r="A230">
            <v>70326651</v>
          </cell>
          <cell r="B230" t="str">
            <v>JUAN GUILLERMO</v>
          </cell>
          <cell r="C230" t="str">
            <v>SIERRA JARAMILLO</v>
          </cell>
          <cell r="D230" t="str">
            <v>OPERARIO POLIMERIZACION</v>
          </cell>
          <cell r="E230" t="str">
            <v>PRODUCCIÓN Emulsiones Operarios</v>
          </cell>
          <cell r="F230" t="str">
            <v>PLANTA DE POLIMERIZACION</v>
          </cell>
        </row>
        <row r="231">
          <cell r="A231">
            <v>70326828</v>
          </cell>
          <cell r="B231" t="str">
            <v>MARIO ALESANDER</v>
          </cell>
          <cell r="C231" t="str">
            <v>CASTRILLÓN SANCHEZ</v>
          </cell>
          <cell r="D231" t="str">
            <v>OFICIOS VARIOS</v>
          </cell>
          <cell r="E231" t="str">
            <v>PRODUCCIÓN Emulsiones Operarios</v>
          </cell>
          <cell r="F231" t="str">
            <v>PLANTA DE POLIMERIZACION</v>
          </cell>
        </row>
        <row r="232">
          <cell r="A232">
            <v>70326923</v>
          </cell>
          <cell r="B232" t="str">
            <v>RUBEN DARIO</v>
          </cell>
          <cell r="C232" t="str">
            <v>SIERRA GIL</v>
          </cell>
          <cell r="D232" t="str">
            <v>AUXILIAR OPERACIONES LOGISTICA INTERNA</v>
          </cell>
          <cell r="E232" t="str">
            <v>LOGISTICA INTERNA Otros Operarios</v>
          </cell>
          <cell r="F232" t="str">
            <v>LOGISTICA INTERNA</v>
          </cell>
        </row>
        <row r="233">
          <cell r="A233">
            <v>70327244</v>
          </cell>
          <cell r="B233" t="str">
            <v>JULIO CESAR</v>
          </cell>
          <cell r="C233" t="str">
            <v>CASTRILLON CASTRILLON</v>
          </cell>
          <cell r="D233" t="str">
            <v>OPERARIO POLIMERIZACION</v>
          </cell>
          <cell r="E233" t="str">
            <v>PRODUCCIÓN Emulsiones Operarios</v>
          </cell>
          <cell r="F233" t="str">
            <v>PLANTA DE POLIMERIZACION</v>
          </cell>
        </row>
        <row r="234">
          <cell r="A234">
            <v>70327456</v>
          </cell>
          <cell r="B234" t="str">
            <v>JUAN PABLO</v>
          </cell>
          <cell r="C234" t="str">
            <v>MENESES MENESES</v>
          </cell>
          <cell r="D234" t="str">
            <v>OPERARIO DE PINTURAS (TINTURACION I)</v>
          </cell>
          <cell r="E234" t="str">
            <v>PRODUCCIÓN Pinturas Operarios</v>
          </cell>
          <cell r="F234" t="str">
            <v>PLANTA DE PINTURAS</v>
          </cell>
        </row>
        <row r="235">
          <cell r="A235">
            <v>70327468</v>
          </cell>
          <cell r="B235" t="str">
            <v>HECTOR FABIO</v>
          </cell>
          <cell r="C235" t="str">
            <v>MARTINEZ</v>
          </cell>
          <cell r="D235" t="str">
            <v>OPERARIO ENVASES</v>
          </cell>
          <cell r="E235" t="str">
            <v>PRODUCCIÓN Envases Operarios</v>
          </cell>
          <cell r="F235" t="str">
            <v>PLANTA DE ENVASES</v>
          </cell>
        </row>
        <row r="236">
          <cell r="A236">
            <v>70327563</v>
          </cell>
          <cell r="B236" t="str">
            <v>VICTOR HUGO</v>
          </cell>
          <cell r="C236" t="str">
            <v>ISAZA MARTINEZ</v>
          </cell>
          <cell r="D236" t="str">
            <v>GERENTE DE LOGISTICA</v>
          </cell>
          <cell r="E236" t="str">
            <v>LOGISTICA INTERNA Otros Empleados</v>
          </cell>
          <cell r="F236" t="str">
            <v>LOGISTICA EXTERNA</v>
          </cell>
        </row>
        <row r="237">
          <cell r="A237">
            <v>70327662</v>
          </cell>
          <cell r="B237" t="str">
            <v>RIGOBERTO ENRIQUE</v>
          </cell>
          <cell r="C237" t="str">
            <v>CASTRILLON HERNANDEZ</v>
          </cell>
          <cell r="D237" t="str">
            <v>AUXILIAR OPERACIONES LOGISTICA EXTERNA</v>
          </cell>
          <cell r="E237" t="str">
            <v>MERCADEO Y VENTAS  Otros Empleados</v>
          </cell>
          <cell r="F237" t="str">
            <v>LOGISTICA EXTERNA</v>
          </cell>
        </row>
        <row r="238">
          <cell r="A238">
            <v>70327700</v>
          </cell>
          <cell r="B238" t="str">
            <v>ALVARO LEON</v>
          </cell>
          <cell r="C238" t="str">
            <v>VALENCIA CORTES</v>
          </cell>
          <cell r="D238" t="str">
            <v>OPERARIO DE PINTURAS (TINTURACION II)</v>
          </cell>
          <cell r="E238" t="str">
            <v>PRODUCCIÓN Pinturas Operarios</v>
          </cell>
          <cell r="F238" t="str">
            <v>PLANTA DE PINTURAS</v>
          </cell>
        </row>
        <row r="239">
          <cell r="A239">
            <v>70327738</v>
          </cell>
          <cell r="B239" t="str">
            <v>DIEGO ALEXANDER</v>
          </cell>
          <cell r="C239" t="str">
            <v>VALENCIA ARIAS</v>
          </cell>
          <cell r="D239" t="str">
            <v>OFICIOS VARIOS</v>
          </cell>
          <cell r="E239" t="str">
            <v>PRODUCCIÓN Agroquimicos Operarios</v>
          </cell>
          <cell r="F239" t="str">
            <v>PLANTA DE AGROQUIMICOS</v>
          </cell>
        </row>
        <row r="240">
          <cell r="A240">
            <v>70327858</v>
          </cell>
          <cell r="B240" t="str">
            <v>JUAN ESTEBAN</v>
          </cell>
          <cell r="C240" t="str">
            <v>ISAZA MORALES</v>
          </cell>
          <cell r="D240" t="str">
            <v>AUXILIAR LOGISTICA EXTERNA</v>
          </cell>
          <cell r="E240" t="str">
            <v>MERCADEO Y VENTAS  Otros Empleados</v>
          </cell>
          <cell r="F240" t="str">
            <v>LOGISTICA EXTERNA</v>
          </cell>
        </row>
        <row r="241">
          <cell r="A241">
            <v>70327996</v>
          </cell>
          <cell r="B241" t="str">
            <v>JOHN JAIME</v>
          </cell>
          <cell r="C241" t="str">
            <v>HENAO SALDARRIAGA</v>
          </cell>
          <cell r="D241" t="str">
            <v>ANALISTA DE PROCESOS POLIMERIZACION</v>
          </cell>
          <cell r="E241" t="str">
            <v>PRODUCCIÓN Emulsiones Operarios</v>
          </cell>
          <cell r="F241" t="str">
            <v>PLANTA DE POLIMERIZACION</v>
          </cell>
        </row>
        <row r="242">
          <cell r="A242">
            <v>70328019</v>
          </cell>
          <cell r="B242" t="str">
            <v>JAVIER ADOLFO</v>
          </cell>
          <cell r="C242" t="str">
            <v>ISAZA MUÑETON</v>
          </cell>
          <cell r="D242" t="str">
            <v>OPERARIO POLIMERIZACION</v>
          </cell>
          <cell r="E242" t="str">
            <v>PRODUCCIÓN Emulsiones Operarios</v>
          </cell>
          <cell r="F242" t="str">
            <v>PLANTA DE POLIMERIZACION</v>
          </cell>
        </row>
        <row r="243">
          <cell r="A243">
            <v>70328226</v>
          </cell>
          <cell r="B243" t="str">
            <v>JUAN CAMILO</v>
          </cell>
          <cell r="C243" t="str">
            <v>VILLA RESTREPO</v>
          </cell>
          <cell r="D243" t="str">
            <v>AUXILIAR TECNOLOGICO I  AGROQUIMICOS</v>
          </cell>
          <cell r="E243" t="str">
            <v>CENTRO TECNOLOGICO Agroquimicos Operarios</v>
          </cell>
          <cell r="F243" t="str">
            <v>CENTRO TECNOLOGICO</v>
          </cell>
        </row>
        <row r="244">
          <cell r="A244">
            <v>70328527</v>
          </cell>
          <cell r="B244" t="str">
            <v>JOHN ALBERT</v>
          </cell>
          <cell r="C244" t="str">
            <v>OCHOA TREJOS</v>
          </cell>
          <cell r="D244" t="str">
            <v>PROFESIONAL TECNOLOGICO  II INDUSTRIA</v>
          </cell>
          <cell r="E244" t="str">
            <v>CENTRO TECNOLOGICO Emulsiones Empleados</v>
          </cell>
          <cell r="F244" t="str">
            <v>CENTRO TECNOLOGICO</v>
          </cell>
        </row>
        <row r="245">
          <cell r="A245">
            <v>70328678</v>
          </cell>
          <cell r="B245" t="str">
            <v>ANDRES ALEJANDRO</v>
          </cell>
          <cell r="C245" t="str">
            <v>BETANCUR MORALES</v>
          </cell>
          <cell r="D245" t="str">
            <v>OPERARIO DE PINTURAS (TINTURACION II)</v>
          </cell>
          <cell r="E245" t="str">
            <v>PRODUCCIÓN Pinturas Operarios</v>
          </cell>
          <cell r="F245" t="str">
            <v>PLANTA DE PINTURAS</v>
          </cell>
        </row>
        <row r="246">
          <cell r="A246">
            <v>70328725</v>
          </cell>
          <cell r="B246" t="str">
            <v>JUAN MANUEL</v>
          </cell>
          <cell r="C246" t="str">
            <v>ZULETA CASTRILLON</v>
          </cell>
          <cell r="D246" t="str">
            <v>AUXILIAR TECNOLOGICO  II  PINTURAS</v>
          </cell>
          <cell r="E246" t="str">
            <v>CENTRO TECNOLOGICO PINTURAS OPERARIOS</v>
          </cell>
          <cell r="F246" t="str">
            <v>CENTRO TECNOLOGICO</v>
          </cell>
        </row>
        <row r="247">
          <cell r="A247">
            <v>70328732</v>
          </cell>
          <cell r="B247" t="str">
            <v>RUBEN MARCELO</v>
          </cell>
          <cell r="C247" t="str">
            <v>ZAPATA ISAZA</v>
          </cell>
          <cell r="D247" t="str">
            <v>OPERARIO AGROQUIMICOS</v>
          </cell>
          <cell r="E247" t="str">
            <v>PRODUCCIÓN Agroquimicos Operarios</v>
          </cell>
          <cell r="F247" t="str">
            <v>PLANTA DE AGROQUIMICOS</v>
          </cell>
        </row>
        <row r="248">
          <cell r="A248">
            <v>70328753</v>
          </cell>
          <cell r="B248" t="str">
            <v>CAMILO ANDRES</v>
          </cell>
          <cell r="C248" t="str">
            <v>GRANADA SUAREZ</v>
          </cell>
          <cell r="D248" t="str">
            <v>AUXILIAR DE PRODUCCION PINTURAS II</v>
          </cell>
          <cell r="E248" t="str">
            <v>PRODUCCIÓN Pinturas Empleados</v>
          </cell>
          <cell r="F248" t="str">
            <v>PLANTA DE PINTURAS</v>
          </cell>
        </row>
        <row r="249">
          <cell r="A249">
            <v>70328799</v>
          </cell>
          <cell r="B249" t="str">
            <v>JUAN CARLOS</v>
          </cell>
          <cell r="C249" t="str">
            <v>MONTOYA VALENCIA</v>
          </cell>
          <cell r="D249" t="str">
            <v>OFICIOS VARIOS</v>
          </cell>
          <cell r="E249" t="str">
            <v>PRODUCCIÓN Pinturas Operarios</v>
          </cell>
          <cell r="F249" t="str">
            <v>PLANTA DE PINTURAS</v>
          </cell>
        </row>
        <row r="250">
          <cell r="A250">
            <v>70328818</v>
          </cell>
          <cell r="B250" t="str">
            <v>JORGE ALCIDES</v>
          </cell>
          <cell r="C250" t="str">
            <v>BEDOYA RAVE</v>
          </cell>
          <cell r="D250" t="str">
            <v>OPERARIO DE PINTURAS (TINTURACION II)</v>
          </cell>
          <cell r="E250" t="str">
            <v>PRODUCCIÓN Pinturas Operarios</v>
          </cell>
          <cell r="F250" t="str">
            <v>PLANTA DE PINTURAS</v>
          </cell>
        </row>
        <row r="251">
          <cell r="A251">
            <v>70329436</v>
          </cell>
          <cell r="B251" t="str">
            <v>ALEXANDER</v>
          </cell>
          <cell r="C251" t="str">
            <v>VANEGAS CORTES</v>
          </cell>
          <cell r="D251" t="str">
            <v>OPERARIO AGROQUIMICOS</v>
          </cell>
          <cell r="E251" t="str">
            <v>PRODUCCIÓN Agroquimicos Operarios</v>
          </cell>
          <cell r="F251" t="str">
            <v>PLANTA DE AGROQUIMICOS</v>
          </cell>
        </row>
        <row r="252">
          <cell r="A252">
            <v>70329642</v>
          </cell>
          <cell r="B252" t="str">
            <v>RUBEN ALEXANDER</v>
          </cell>
          <cell r="C252" t="str">
            <v>SERNA MENESES</v>
          </cell>
          <cell r="D252" t="str">
            <v>OFICIOS VARIOS</v>
          </cell>
          <cell r="E252" t="str">
            <v>PRODUCCIÓN Emulsiones Operarios</v>
          </cell>
          <cell r="F252" t="str">
            <v>PLANTA DE POLIMERIZACION</v>
          </cell>
        </row>
        <row r="253">
          <cell r="A253">
            <v>70329645</v>
          </cell>
          <cell r="B253" t="str">
            <v>JOHN JAIRO</v>
          </cell>
          <cell r="C253" t="str">
            <v>CORDOBA CADAVID</v>
          </cell>
          <cell r="D253" t="str">
            <v>OPERARIO AGROQUIMICOS</v>
          </cell>
          <cell r="E253" t="str">
            <v>PRODUCCIÓN Agroquimicos Operarios</v>
          </cell>
          <cell r="F253" t="str">
            <v>PLANTA DE AGROQUIMICOS</v>
          </cell>
        </row>
        <row r="254">
          <cell r="A254">
            <v>70329655</v>
          </cell>
          <cell r="B254" t="str">
            <v>JUAN GUILLERMO</v>
          </cell>
          <cell r="C254" t="str">
            <v>GIL GIL</v>
          </cell>
          <cell r="D254" t="str">
            <v>AUXILIAR OPERACIONES LOGISTICA INTERNA</v>
          </cell>
          <cell r="E254" t="str">
            <v>LOGISTICA INTERNA Otros Operarios</v>
          </cell>
          <cell r="F254" t="str">
            <v>LOGISTICA INTERNA</v>
          </cell>
        </row>
        <row r="255">
          <cell r="A255">
            <v>70329808</v>
          </cell>
          <cell r="B255" t="str">
            <v>WILMAR DARIO</v>
          </cell>
          <cell r="C255" t="str">
            <v>CLAVIJO RAVE</v>
          </cell>
          <cell r="D255" t="str">
            <v>OPERARIO AGROQUIMICOS</v>
          </cell>
          <cell r="E255" t="str">
            <v>PRODUCCIÓN Agroquimicos Operarios</v>
          </cell>
          <cell r="F255" t="str">
            <v>PLANTA DE AGROQUIMICOS</v>
          </cell>
        </row>
        <row r="256">
          <cell r="A256">
            <v>70329870</v>
          </cell>
          <cell r="B256" t="str">
            <v>JUAN GUILLERMO</v>
          </cell>
          <cell r="C256" t="str">
            <v>RAVE MAZO</v>
          </cell>
          <cell r="D256" t="str">
            <v>OPERARIO POLIMERIZACION</v>
          </cell>
          <cell r="E256" t="str">
            <v>PRODUCCIÓN Emulsiones Operarios</v>
          </cell>
          <cell r="F256" t="str">
            <v>PLANTA DE POLIMERIZACION</v>
          </cell>
        </row>
        <row r="257">
          <cell r="A257">
            <v>70330148</v>
          </cell>
          <cell r="B257" t="str">
            <v>FERNEY ALONSO</v>
          </cell>
          <cell r="C257" t="str">
            <v>ROJO CADAVID</v>
          </cell>
          <cell r="D257" t="str">
            <v>AUXILIAR OPERACIONES LOGISTICA INTERNA</v>
          </cell>
          <cell r="E257" t="str">
            <v>LOGISTICA INTERNA Otros Operarios</v>
          </cell>
          <cell r="F257" t="str">
            <v>LOGISTICA INTERNA</v>
          </cell>
        </row>
        <row r="258">
          <cell r="A258">
            <v>70330334</v>
          </cell>
          <cell r="B258" t="str">
            <v>HUGO ALEJANDRO</v>
          </cell>
          <cell r="C258" t="str">
            <v>HERRERA ZAPATA</v>
          </cell>
          <cell r="D258" t="str">
            <v>OFICIOS VARIOS</v>
          </cell>
          <cell r="E258" t="str">
            <v>PRODUCCIÓN Pinturas Operarios</v>
          </cell>
          <cell r="F258" t="str">
            <v>PLANTA DE PINTURAS</v>
          </cell>
        </row>
        <row r="259">
          <cell r="A259">
            <v>70330377</v>
          </cell>
          <cell r="B259" t="str">
            <v>GIOVANNI ANDRES</v>
          </cell>
          <cell r="C259" t="str">
            <v>VALENCIA BUSTAMANTE</v>
          </cell>
          <cell r="D259" t="str">
            <v>LITOGRAFO II</v>
          </cell>
          <cell r="E259" t="str">
            <v>PRODUCCIÓN LITOGRAFIA</v>
          </cell>
          <cell r="F259" t="str">
            <v>PLANTA DE ENVASES</v>
          </cell>
        </row>
        <row r="260">
          <cell r="A260">
            <v>70330482</v>
          </cell>
          <cell r="B260" t="str">
            <v>JULIO CESAR</v>
          </cell>
          <cell r="C260" t="str">
            <v>GOMEZ MENESES</v>
          </cell>
          <cell r="D260" t="str">
            <v>AUXILIAR LOGISTICA INTERNA</v>
          </cell>
          <cell r="E260" t="str">
            <v>LOGISTICA INTERNA Otros Operarios</v>
          </cell>
          <cell r="F260" t="str">
            <v>LOGISTICA INTERNA</v>
          </cell>
        </row>
        <row r="261">
          <cell r="A261">
            <v>70330538</v>
          </cell>
          <cell r="B261" t="str">
            <v>VICTOR ALFONSO</v>
          </cell>
          <cell r="C261" t="str">
            <v>OSPINA BEDOYA</v>
          </cell>
          <cell r="D261" t="str">
            <v>OFICIOS VARIOS</v>
          </cell>
          <cell r="E261" t="str">
            <v>PRODUCCIÓN Agroquimicos Operarios</v>
          </cell>
          <cell r="F261" t="str">
            <v>PLANTA DE AGROQUIMICOS</v>
          </cell>
        </row>
        <row r="262">
          <cell r="A262">
            <v>70413816</v>
          </cell>
          <cell r="B262" t="str">
            <v>CARLOS ARTURO</v>
          </cell>
          <cell r="C262" t="str">
            <v>GOMEZ TORO</v>
          </cell>
          <cell r="D262" t="str">
            <v>REPRESENTANTE TECNICO COMERCIAL</v>
          </cell>
          <cell r="E262" t="str">
            <v>MERCADEO Y VENTAS  Agroquimicos CARLOS GOMEZ</v>
          </cell>
          <cell r="F262" t="str">
            <v>VENTAS</v>
          </cell>
        </row>
        <row r="263">
          <cell r="A263">
            <v>70517904</v>
          </cell>
          <cell r="B263" t="str">
            <v>FRANCISCO ANTONIO</v>
          </cell>
          <cell r="C263" t="str">
            <v>DIAZ ALVAREZ</v>
          </cell>
          <cell r="D263" t="str">
            <v>OPERARIO DE PINTURAS (MOLINOS I )</v>
          </cell>
          <cell r="E263" t="str">
            <v>PRODUCCIÓN Pinturas Operarios</v>
          </cell>
          <cell r="F263" t="str">
            <v>PLANTA DE PINTURAS</v>
          </cell>
        </row>
        <row r="264">
          <cell r="A264">
            <v>70519488</v>
          </cell>
          <cell r="B264" t="str">
            <v>JUAN CARLOS</v>
          </cell>
          <cell r="C264" t="str">
            <v>SALAZAR CORREA</v>
          </cell>
          <cell r="D264" t="str">
            <v>LIDER TECNICO COMERCIAL DE POTREROS</v>
          </cell>
          <cell r="E264" t="str">
            <v>MERCADEO Y VENTAS  Agroquimicos JUAN CARLOS S</v>
          </cell>
          <cell r="F264" t="str">
            <v>VENTAS</v>
          </cell>
        </row>
        <row r="265">
          <cell r="A265">
            <v>70549989</v>
          </cell>
          <cell r="B265" t="str">
            <v>JORGE ALONSO</v>
          </cell>
          <cell r="C265" t="str">
            <v>RAMIREZ LONDOÑO</v>
          </cell>
          <cell r="D265" t="str">
            <v>ASESOR JURIDICO</v>
          </cell>
          <cell r="E265" t="str">
            <v>JURIDICO GENERALES</v>
          </cell>
          <cell r="F265" t="str">
            <v>OFICINAS ADMINISTRATIVAS ENVIGADO</v>
          </cell>
        </row>
        <row r="266">
          <cell r="A266">
            <v>70555879</v>
          </cell>
          <cell r="B266" t="str">
            <v>CARLOS EDUARDO</v>
          </cell>
          <cell r="C266" t="str">
            <v>FLOREZ JOHNSON</v>
          </cell>
          <cell r="D266" t="str">
            <v>REPRESENTANTE DE VENTAS CANAL COLPINTURA</v>
          </cell>
          <cell r="E266" t="str">
            <v>CANAL COLPINTURAS CARLOS FLOREZ</v>
          </cell>
          <cell r="F266" t="str">
            <v>CANAL COLPINTURAS</v>
          </cell>
        </row>
        <row r="267">
          <cell r="A267">
            <v>70557280</v>
          </cell>
          <cell r="B267" t="str">
            <v>CARLOS JOSE</v>
          </cell>
          <cell r="C267" t="str">
            <v>MUNERA GOMEZ</v>
          </cell>
          <cell r="D267" t="str">
            <v>GERENTE MERCADEO Y VENTAS AGRO</v>
          </cell>
          <cell r="E267" t="str">
            <v>MERCADEO Y VENTAS  Agroquimicos CARLOS JOSE M</v>
          </cell>
          <cell r="F267" t="str">
            <v>VENTAS</v>
          </cell>
        </row>
        <row r="268">
          <cell r="A268">
            <v>70565576</v>
          </cell>
          <cell r="B268" t="str">
            <v>NELSON IVAN</v>
          </cell>
          <cell r="C268" t="str">
            <v>CHAVARRIAGA PATINO</v>
          </cell>
          <cell r="D268" t="str">
            <v>REPRESENTANTE DE VENTAS</v>
          </cell>
          <cell r="E268" t="str">
            <v>CANAL INVECO NELSON CHAVARRIAGA</v>
          </cell>
          <cell r="F268" t="str">
            <v>OFICINAS ADMINISTRATIVAS ENVIGADO</v>
          </cell>
        </row>
        <row r="269">
          <cell r="A269">
            <v>70690275</v>
          </cell>
          <cell r="B269" t="str">
            <v>JOSE JESUS</v>
          </cell>
          <cell r="C269" t="str">
            <v>GOMEZ BOTERO</v>
          </cell>
          <cell r="D269" t="str">
            <v>GERENTE DE PLANTA DE PRODUCCION</v>
          </cell>
          <cell r="E269" t="str">
            <v>GERENCIA PLANTA Generales General</v>
          </cell>
          <cell r="F269" t="str">
            <v>OFICINAS ADMINISTRATIVAS PLANTA</v>
          </cell>
        </row>
        <row r="270">
          <cell r="A270">
            <v>70728466</v>
          </cell>
          <cell r="B270" t="str">
            <v>IVAN DARIO</v>
          </cell>
          <cell r="C270" t="str">
            <v>MARIN QUINTERO</v>
          </cell>
          <cell r="D270" t="str">
            <v>AUXILIAR LOGISTICA INTERNA</v>
          </cell>
          <cell r="E270" t="str">
            <v>LOGISTICA INTERNA Otros Operarios</v>
          </cell>
          <cell r="F270" t="str">
            <v>LOGISTICA INTERNA</v>
          </cell>
        </row>
        <row r="271">
          <cell r="A271">
            <v>70784572</v>
          </cell>
          <cell r="B271" t="str">
            <v>HECTOR DE JESUS</v>
          </cell>
          <cell r="C271" t="str">
            <v>PEREZ HERRERA</v>
          </cell>
          <cell r="D271" t="str">
            <v>OPERARIO ENVASES</v>
          </cell>
          <cell r="E271" t="str">
            <v>PRODUCCIÓN Envases Operarios</v>
          </cell>
          <cell r="F271" t="str">
            <v>PLANTA DE ENVASES</v>
          </cell>
        </row>
        <row r="272">
          <cell r="A272">
            <v>71112474</v>
          </cell>
          <cell r="B272" t="str">
            <v>EDUARDO ANTONIO</v>
          </cell>
          <cell r="C272" t="str">
            <v>TORO ARIAS</v>
          </cell>
          <cell r="D272" t="str">
            <v>MENSAJERO</v>
          </cell>
          <cell r="E272" t="str">
            <v>MERCADEO Y VENTAS  Otros Empleados</v>
          </cell>
          <cell r="F272" t="str">
            <v>OFICINAS ADMINISTRATIVAS ENVIGADO</v>
          </cell>
        </row>
        <row r="273">
          <cell r="A273">
            <v>71112578</v>
          </cell>
          <cell r="B273" t="str">
            <v>JULIO ALBERTO</v>
          </cell>
          <cell r="C273" t="str">
            <v>OSORIO LONDOÑO</v>
          </cell>
          <cell r="D273" t="str">
            <v>MENSAJERO</v>
          </cell>
          <cell r="E273" t="str">
            <v>ADMINISTRACION GENERALES GENERAL</v>
          </cell>
          <cell r="F273" t="str">
            <v>OFICINAS ADMINISTRATIVAS ENVIGADO</v>
          </cell>
        </row>
        <row r="274">
          <cell r="A274">
            <v>71116730</v>
          </cell>
          <cell r="B274" t="str">
            <v>FREDY ALBEIRO</v>
          </cell>
          <cell r="C274" t="str">
            <v>BETANCUR SERNA</v>
          </cell>
          <cell r="D274" t="str">
            <v>REPRESENTANTE DE VENTAS</v>
          </cell>
          <cell r="E274" t="str">
            <v>CANAL INVECO FREDY BETANCUR</v>
          </cell>
          <cell r="F274" t="str">
            <v>SUCURSALES</v>
          </cell>
        </row>
        <row r="275">
          <cell r="A275">
            <v>71182508</v>
          </cell>
          <cell r="B275" t="str">
            <v>JOSE GONZALO</v>
          </cell>
          <cell r="C275" t="str">
            <v>VALLEJO TUBERQUIA</v>
          </cell>
          <cell r="D275" t="str">
            <v>REPRESENTANTE DE VENTAS JUNIOR</v>
          </cell>
          <cell r="E275" t="str">
            <v>MERCADEO Y VENTAS  Agroquimicos GONZALO VALLE</v>
          </cell>
          <cell r="F275" t="str">
            <v>VENTAS</v>
          </cell>
        </row>
        <row r="276">
          <cell r="A276">
            <v>71187136</v>
          </cell>
          <cell r="B276" t="str">
            <v>ELDER DE JESUS</v>
          </cell>
          <cell r="C276" t="str">
            <v>MEJIA GRACIANO</v>
          </cell>
          <cell r="D276" t="str">
            <v>REPRESENTANTE DE VENTAS  PINTURAS</v>
          </cell>
          <cell r="E276" t="str">
            <v>MERCADEO Y VENTAS  PINTURAS ELDER MEJIA</v>
          </cell>
          <cell r="F276" t="str">
            <v>VENTAS</v>
          </cell>
        </row>
        <row r="277">
          <cell r="A277">
            <v>71189110</v>
          </cell>
          <cell r="B277" t="str">
            <v>HUGO ALEXANDER</v>
          </cell>
          <cell r="C277" t="str">
            <v>LOPEZ</v>
          </cell>
          <cell r="D277" t="str">
            <v>REPRESENTANTE DE VENTAS</v>
          </cell>
          <cell r="E277" t="str">
            <v>CANAL INVECO HUGO LOPEZ</v>
          </cell>
          <cell r="F277" t="str">
            <v>SUCURSALES</v>
          </cell>
        </row>
        <row r="278">
          <cell r="A278">
            <v>71190527</v>
          </cell>
          <cell r="B278" t="str">
            <v>JOHN JAIRO</v>
          </cell>
          <cell r="C278" t="str">
            <v>MESA LONDONO</v>
          </cell>
          <cell r="D278" t="str">
            <v>AUXILIAR DE OPERACIONES SUCURSALES</v>
          </cell>
          <cell r="E278" t="str">
            <v>TIENDA INVECO PUERTO BERRIO</v>
          </cell>
          <cell r="F278" t="str">
            <v>SUCURSALES</v>
          </cell>
        </row>
        <row r="279">
          <cell r="A279">
            <v>71193143</v>
          </cell>
          <cell r="B279" t="str">
            <v>JUAN CARLOS</v>
          </cell>
          <cell r="C279" t="str">
            <v>GIRALDO ROBLEDO</v>
          </cell>
          <cell r="D279" t="str">
            <v>PROMOTOR TECNICO COMERCIAL</v>
          </cell>
          <cell r="E279" t="str">
            <v>MERCADEO Y VENTAS  AGROQUIMICOS JUAN CARLOS G</v>
          </cell>
          <cell r="F279" t="str">
            <v>VENTAS</v>
          </cell>
        </row>
        <row r="280">
          <cell r="A280">
            <v>71211209</v>
          </cell>
          <cell r="B280" t="str">
            <v>JUAN ALEJANDRO</v>
          </cell>
          <cell r="C280" t="str">
            <v>JIMENEZ CATAÑO</v>
          </cell>
          <cell r="D280" t="str">
            <v>ANALISTA CALIDAD EMPAQUE</v>
          </cell>
          <cell r="E280" t="str">
            <v>CENTRO TECNOLOGICO CALIDAD EMPAQUE EMPLEADOS</v>
          </cell>
          <cell r="F280" t="str">
            <v>CENTRO TECNOLOGICO</v>
          </cell>
        </row>
        <row r="281">
          <cell r="A281">
            <v>71213348</v>
          </cell>
          <cell r="B281" t="str">
            <v>JHON FREDY</v>
          </cell>
          <cell r="C281" t="str">
            <v>GUARIN CANO</v>
          </cell>
          <cell r="D281" t="str">
            <v>VENDEDOR TIENDA DEL COLOR</v>
          </cell>
          <cell r="E281" t="str">
            <v>PUNTOS DE VENTA Generales  M.ALM VENTAS CENTR</v>
          </cell>
          <cell r="F281" t="str">
            <v>TIENDAS DEL COLOR</v>
          </cell>
        </row>
        <row r="282">
          <cell r="A282">
            <v>71215749</v>
          </cell>
          <cell r="B282" t="str">
            <v>FABIAN ALEXANDER</v>
          </cell>
          <cell r="C282" t="str">
            <v>CARDENAS BEDOYA</v>
          </cell>
          <cell r="D282" t="str">
            <v>TECNICO DE SOPORTE II</v>
          </cell>
          <cell r="E282" t="str">
            <v>SISTEMAS Generales Otros</v>
          </cell>
          <cell r="F282" t="str">
            <v>OFICINAS ADMINISTRATIVAS ENVIGADO</v>
          </cell>
        </row>
        <row r="283">
          <cell r="A283">
            <v>71216280</v>
          </cell>
          <cell r="B283" t="str">
            <v>EDISON ALBERTO</v>
          </cell>
          <cell r="C283" t="str">
            <v>ECHEVERRI CASTRILLON</v>
          </cell>
          <cell r="D283" t="str">
            <v>MENSAJERO DOMICILIOS</v>
          </cell>
          <cell r="E283" t="str">
            <v>PUNTOS DE VENTA Medellin General</v>
          </cell>
          <cell r="F283" t="str">
            <v>TIENDAS DEL COLOR</v>
          </cell>
        </row>
        <row r="284">
          <cell r="A284">
            <v>71221153</v>
          </cell>
          <cell r="B284" t="str">
            <v>CARLOS ANDRES</v>
          </cell>
          <cell r="C284" t="str">
            <v>ARANGO GOMEZ</v>
          </cell>
          <cell r="D284" t="str">
            <v>TECNICO DE SOPORTE II</v>
          </cell>
          <cell r="E284" t="str">
            <v>SISTEMAS Generales Otros</v>
          </cell>
          <cell r="F284" t="str">
            <v>OFICINAS ADMINISTRATIVAS PLANTA</v>
          </cell>
        </row>
        <row r="285">
          <cell r="A285">
            <v>71221549</v>
          </cell>
          <cell r="B285" t="str">
            <v>RAUL ALBEIRO</v>
          </cell>
          <cell r="C285" t="str">
            <v>VILLA PINEDA</v>
          </cell>
          <cell r="D285" t="str">
            <v>OFICIOS VARIOS</v>
          </cell>
          <cell r="E285" t="str">
            <v>PRODUCCIÓN Agroquimicos Operarios</v>
          </cell>
          <cell r="F285" t="str">
            <v>PLANTA DE AGROQUIMICOS</v>
          </cell>
        </row>
        <row r="286">
          <cell r="A286">
            <v>71224452</v>
          </cell>
          <cell r="B286" t="str">
            <v>JUAN DAVID</v>
          </cell>
          <cell r="C286" t="str">
            <v>MARIN VELASQUEZ</v>
          </cell>
          <cell r="D286" t="str">
            <v>OPERARIO DE PINTURAS (TINTURACION II)</v>
          </cell>
          <cell r="E286" t="str">
            <v>PRODUCCIÓN Pinturas Operarios</v>
          </cell>
          <cell r="F286" t="str">
            <v>PLANTA DE PINTURAS</v>
          </cell>
        </row>
        <row r="287">
          <cell r="A287">
            <v>71225795</v>
          </cell>
          <cell r="B287" t="str">
            <v>JUAN ALEJANDRO</v>
          </cell>
          <cell r="C287" t="str">
            <v>SALDARRIAGA SIERRA</v>
          </cell>
          <cell r="D287" t="str">
            <v>ANALISTA DE AUDITORIA II</v>
          </cell>
          <cell r="E287" t="str">
            <v>AUDITORIA Generales Otros</v>
          </cell>
          <cell r="F287" t="str">
            <v>OFICINAS ADMINISTRATIVAS PLANTA</v>
          </cell>
        </row>
        <row r="288">
          <cell r="A288">
            <v>71227908</v>
          </cell>
          <cell r="B288" t="str">
            <v>CARLOS JHOVANNI</v>
          </cell>
          <cell r="C288" t="str">
            <v>YEPES SANCHEZ</v>
          </cell>
          <cell r="D288" t="str">
            <v>OPERADOR SISTEMA DE MANUFACTURA II (PIN)</v>
          </cell>
          <cell r="E288" t="str">
            <v>PRODUCCIÓN Pinturas Operarios</v>
          </cell>
          <cell r="F288" t="str">
            <v>PLANTA DE PINTURAS</v>
          </cell>
        </row>
        <row r="289">
          <cell r="A289">
            <v>71228187</v>
          </cell>
          <cell r="B289" t="str">
            <v>GIOVANNI</v>
          </cell>
          <cell r="C289" t="str">
            <v>MOLINA GOMEZ</v>
          </cell>
          <cell r="D289" t="str">
            <v>OFICIOS VARIOS</v>
          </cell>
          <cell r="E289" t="str">
            <v>PRODUCCIÓN Pinturas Operarios</v>
          </cell>
          <cell r="F289" t="str">
            <v>PLANTA DE PINTURAS</v>
          </cell>
        </row>
        <row r="290">
          <cell r="A290">
            <v>71230557</v>
          </cell>
          <cell r="B290" t="str">
            <v>JONATAN DE JESUS</v>
          </cell>
          <cell r="C290" t="str">
            <v>ARTEAGA RESTREPO</v>
          </cell>
          <cell r="D290" t="str">
            <v>OFICIOS VARIOS</v>
          </cell>
          <cell r="E290" t="str">
            <v>PRODUCCIÓN Envases Operarios</v>
          </cell>
          <cell r="F290" t="str">
            <v>PLANTA DE ENVASES</v>
          </cell>
        </row>
        <row r="291">
          <cell r="A291">
            <v>71241099</v>
          </cell>
          <cell r="B291" t="str">
            <v>CRISTIAN</v>
          </cell>
          <cell r="C291" t="str">
            <v>VELEZ SANCHEZ</v>
          </cell>
          <cell r="D291" t="str">
            <v>PROMOTOR TECNICO COMERCIAL</v>
          </cell>
          <cell r="E291" t="str">
            <v>CANAL INVECO CRISTIAN VELEZ</v>
          </cell>
          <cell r="F291" t="str">
            <v>SUCURSALES</v>
          </cell>
        </row>
        <row r="292">
          <cell r="A292">
            <v>71257967</v>
          </cell>
          <cell r="B292" t="str">
            <v>YILMAR ROY</v>
          </cell>
          <cell r="C292" t="str">
            <v>MENDOZA LAURIDO</v>
          </cell>
          <cell r="D292" t="str">
            <v>PROMOTOR TECNICO COMERCIAL</v>
          </cell>
          <cell r="E292" t="str">
            <v>MERCADEO Y VENTAS  AGROQUIMICOS YILMAR MENDOZ</v>
          </cell>
          <cell r="F292" t="str">
            <v>VENTAS</v>
          </cell>
        </row>
        <row r="293">
          <cell r="A293">
            <v>71279940</v>
          </cell>
          <cell r="B293" t="str">
            <v>JORGE MARIO</v>
          </cell>
          <cell r="C293" t="str">
            <v>MARIN JIMENEZ</v>
          </cell>
          <cell r="D293" t="str">
            <v>OPERARIO POLIMERIZACION</v>
          </cell>
          <cell r="E293" t="str">
            <v>PRODUCCIÓN Emulsiones Operarios</v>
          </cell>
          <cell r="F293" t="str">
            <v>PLANTA DE POLIMERIZACION</v>
          </cell>
        </row>
        <row r="294">
          <cell r="A294">
            <v>71316170</v>
          </cell>
          <cell r="B294" t="str">
            <v>ANDRES JULIAN</v>
          </cell>
          <cell r="C294" t="str">
            <v>URAN HOYOS</v>
          </cell>
          <cell r="D294" t="str">
            <v>COORDINADOR LOGISTICA INTERNA</v>
          </cell>
          <cell r="E294" t="str">
            <v>LOGISTICA INTERNA Otros Empleados</v>
          </cell>
          <cell r="F294" t="str">
            <v>LOGISTICA INTERNA</v>
          </cell>
        </row>
        <row r="295">
          <cell r="A295">
            <v>71317500</v>
          </cell>
          <cell r="B295" t="str">
            <v>JUAN GUILLERMO</v>
          </cell>
          <cell r="C295" t="str">
            <v>LONDOÑO ACOSTA</v>
          </cell>
          <cell r="D295" t="str">
            <v>OFICIOS VARIOS</v>
          </cell>
          <cell r="E295" t="str">
            <v>PRODUCCIÓN Pinturas Operarios</v>
          </cell>
          <cell r="F295" t="str">
            <v>PLANTA DE PINTURAS</v>
          </cell>
        </row>
        <row r="296">
          <cell r="A296">
            <v>71318247</v>
          </cell>
          <cell r="B296" t="str">
            <v>JUAN SEBASTIAN</v>
          </cell>
          <cell r="C296" t="str">
            <v>GOMEZ CANO</v>
          </cell>
          <cell r="D296" t="str">
            <v>LIDER TECNOLOGICO INDUSTRIA</v>
          </cell>
          <cell r="E296" t="str">
            <v>CENTRO TECNOLOGICO Emulsiones Empleados</v>
          </cell>
          <cell r="F296" t="str">
            <v>CENTRO TECNOLOGICO</v>
          </cell>
        </row>
        <row r="297">
          <cell r="A297">
            <v>71331970</v>
          </cell>
          <cell r="B297" t="str">
            <v>VICENTE</v>
          </cell>
          <cell r="C297" t="str">
            <v>RESTREPO LOPEZ</v>
          </cell>
          <cell r="D297" t="str">
            <v>AUXILIAR ADMINISTRATIVO DE TRAFICO Y SAC</v>
          </cell>
          <cell r="E297" t="str">
            <v>MERCADEO Y VENTAS  Otros Empleados</v>
          </cell>
          <cell r="F297" t="str">
            <v>LOGISTICA EXTERNA</v>
          </cell>
        </row>
        <row r="298">
          <cell r="A298">
            <v>71334851</v>
          </cell>
          <cell r="B298" t="str">
            <v>HECTOR GONZALO</v>
          </cell>
          <cell r="C298" t="str">
            <v>GOMEZ ZAPATA</v>
          </cell>
          <cell r="D298" t="str">
            <v>OPERARIO ENVASES</v>
          </cell>
          <cell r="E298" t="str">
            <v>PRODUCCIÓN Envases Operarios</v>
          </cell>
          <cell r="F298" t="str">
            <v>PLANTA DE ENVASES</v>
          </cell>
        </row>
        <row r="299">
          <cell r="A299">
            <v>71336431</v>
          </cell>
          <cell r="B299" t="str">
            <v>LUIS ALEXANDER</v>
          </cell>
          <cell r="C299" t="str">
            <v>SUTTA SUTTA</v>
          </cell>
          <cell r="D299" t="str">
            <v>OPERARIO DE PINTURAS (TINTURACION II)</v>
          </cell>
          <cell r="E299" t="str">
            <v>PRODUCCIÓN Pinturas Operarios</v>
          </cell>
          <cell r="F299" t="str">
            <v>PLANTA DE PINTURAS</v>
          </cell>
        </row>
        <row r="300">
          <cell r="A300">
            <v>71336759</v>
          </cell>
          <cell r="B300" t="str">
            <v>CARLOS ANDRES</v>
          </cell>
          <cell r="C300" t="str">
            <v>ROJAS CARDONA</v>
          </cell>
          <cell r="D300" t="str">
            <v>AUXILIAR TIENDA DEL COLOR</v>
          </cell>
          <cell r="E300" t="str">
            <v>PUNTOS DE VENTA Medellin General</v>
          </cell>
          <cell r="F300" t="str">
            <v>TIENDAS DEL COLOR</v>
          </cell>
        </row>
        <row r="301">
          <cell r="A301">
            <v>71337901</v>
          </cell>
          <cell r="B301" t="str">
            <v>CARLOS ANDRES</v>
          </cell>
          <cell r="C301" t="str">
            <v>LOPEZ JARABA</v>
          </cell>
          <cell r="D301" t="str">
            <v>PROMOTOR TECNICO COMERCIAL</v>
          </cell>
          <cell r="E301" t="str">
            <v>MERCADEO Y VENTAS  Agroquimicos CARLOS ANDRES</v>
          </cell>
          <cell r="F301" t="str">
            <v>VENTAS</v>
          </cell>
        </row>
        <row r="302">
          <cell r="A302">
            <v>71339260</v>
          </cell>
          <cell r="B302" t="str">
            <v>NICOLAS</v>
          </cell>
          <cell r="C302" t="str">
            <v>MORALES VILLA</v>
          </cell>
          <cell r="D302" t="str">
            <v>REPRESENTANTE DE VENTAS INDUSTRIA</v>
          </cell>
          <cell r="E302" t="str">
            <v>MERCADEO Y VENTAS  EMULSIONES NICOLAS MORALES</v>
          </cell>
          <cell r="F302" t="str">
            <v>VENTAS</v>
          </cell>
        </row>
        <row r="303">
          <cell r="A303">
            <v>71364569</v>
          </cell>
          <cell r="B303" t="str">
            <v>JULIAN ANDRES</v>
          </cell>
          <cell r="C303" t="str">
            <v>BUSTAMANTE AGUDELO</v>
          </cell>
          <cell r="D303" t="str">
            <v>MENSAJERO DOMICILIOS</v>
          </cell>
          <cell r="E303" t="str">
            <v>PUNTOS DE VENTA Medellin General</v>
          </cell>
          <cell r="F303" t="str">
            <v>TIENDAS DEL COLOR</v>
          </cell>
        </row>
        <row r="304">
          <cell r="A304">
            <v>71365072</v>
          </cell>
          <cell r="B304" t="str">
            <v>LEANDRO ANDRES</v>
          </cell>
          <cell r="C304" t="str">
            <v>VILLA MARULANDA</v>
          </cell>
          <cell r="D304" t="str">
            <v>CONDUCTOR SUCURSALES</v>
          </cell>
          <cell r="E304" t="str">
            <v>TIENDA INVECO PUERTO BERRIO</v>
          </cell>
          <cell r="F304" t="str">
            <v>SUCURSALES</v>
          </cell>
        </row>
        <row r="305">
          <cell r="A305">
            <v>71373825</v>
          </cell>
          <cell r="B305" t="str">
            <v>EDICSON ALEXANDER</v>
          </cell>
          <cell r="C305" t="str">
            <v>ALVAREZ RENDON</v>
          </cell>
          <cell r="D305" t="str">
            <v>VENDEDOR TIENDA DEL COLOR</v>
          </cell>
          <cell r="E305" t="str">
            <v>PUNTOS DE VENTA GENERALES  B.ALM VENTAS MANIL</v>
          </cell>
          <cell r="F305" t="str">
            <v>TIENDAS DEL COLOR</v>
          </cell>
        </row>
        <row r="306">
          <cell r="A306">
            <v>71380915</v>
          </cell>
          <cell r="B306" t="str">
            <v>JORGE IVAN</v>
          </cell>
          <cell r="C306" t="str">
            <v>PELAEZ DIAZ</v>
          </cell>
          <cell r="D306" t="str">
            <v>ASISTENTE DE CARTERA</v>
          </cell>
          <cell r="E306" t="str">
            <v>FINANCIERA GENERALES GENERAL VENTAS</v>
          </cell>
          <cell r="F306" t="str">
            <v>OFICINAS ADMINISTRATIVAS ENVIGADO</v>
          </cell>
        </row>
        <row r="307">
          <cell r="A307">
            <v>71382034</v>
          </cell>
          <cell r="B307" t="str">
            <v>DAVID CAMILO</v>
          </cell>
          <cell r="C307" t="str">
            <v>OCAMPO DIAZ</v>
          </cell>
          <cell r="D307" t="str">
            <v>AUXILIAR TIENDA DEL COLOR</v>
          </cell>
          <cell r="E307" t="str">
            <v>PUNTOS DE VENTA Medellin General</v>
          </cell>
          <cell r="F307" t="str">
            <v>TIENDAS DEL COLOR</v>
          </cell>
        </row>
        <row r="308">
          <cell r="A308">
            <v>71382730</v>
          </cell>
          <cell r="B308" t="str">
            <v>JUAN CARLOS</v>
          </cell>
          <cell r="C308" t="str">
            <v>SANCHEZ DAVID</v>
          </cell>
          <cell r="D308" t="str">
            <v>ELECTROMECANICO III</v>
          </cell>
          <cell r="E308" t="str">
            <v>MANTENIMIENTO Y PROYECTOS Generales Operarios</v>
          </cell>
          <cell r="F308" t="str">
            <v>MANTENIMIENTO</v>
          </cell>
        </row>
        <row r="309">
          <cell r="A309">
            <v>71384228</v>
          </cell>
          <cell r="B309" t="str">
            <v>CESAR AUGUSTO</v>
          </cell>
          <cell r="C309" t="str">
            <v>MORENO COSSIO</v>
          </cell>
          <cell r="D309" t="str">
            <v>OPERARIO DE PINTURAS (TINTURACION II)</v>
          </cell>
          <cell r="E309" t="str">
            <v>PRODUCCIÓN Pinturas Operarios</v>
          </cell>
          <cell r="F309" t="str">
            <v>PLANTA DE PINTURAS</v>
          </cell>
        </row>
        <row r="310">
          <cell r="A310">
            <v>71384899</v>
          </cell>
          <cell r="B310" t="str">
            <v>FABIAN DE JESUS</v>
          </cell>
          <cell r="C310" t="str">
            <v>PIEDRAHITA HENAO</v>
          </cell>
          <cell r="D310" t="str">
            <v>OPERARIO DE PINTURAS (TINTURACION II)</v>
          </cell>
          <cell r="E310" t="str">
            <v>PRODUCCIÓN Pinturas Operarios</v>
          </cell>
          <cell r="F310" t="str">
            <v>PLANTA DE PINTURAS</v>
          </cell>
        </row>
        <row r="311">
          <cell r="A311">
            <v>71385833</v>
          </cell>
          <cell r="B311" t="str">
            <v>CESAR AUGUSTO</v>
          </cell>
          <cell r="C311" t="str">
            <v>ARDILA PEREZ</v>
          </cell>
          <cell r="D311" t="str">
            <v>AUXILIAR OPERACIONES LOGISTICA INTERNA</v>
          </cell>
          <cell r="E311" t="str">
            <v>LOGISTICA INTERNA Otros Operarios</v>
          </cell>
          <cell r="F311" t="str">
            <v>LOGISTICA INTERNA</v>
          </cell>
        </row>
        <row r="312">
          <cell r="A312">
            <v>71388535</v>
          </cell>
          <cell r="B312" t="str">
            <v>JOHN MARIO</v>
          </cell>
          <cell r="C312" t="str">
            <v>RESTREPO CASTAÑO</v>
          </cell>
          <cell r="D312" t="str">
            <v>AUXILIAR ADMINISTRATIVO DE TRAFICO Y SAC</v>
          </cell>
          <cell r="E312" t="str">
            <v>MERCADEO Y VENTAS  Otros Empleados</v>
          </cell>
          <cell r="F312" t="str">
            <v>LOGISTICA EXTERNA</v>
          </cell>
        </row>
        <row r="313">
          <cell r="A313">
            <v>71398507</v>
          </cell>
          <cell r="B313" t="str">
            <v>RODRIGO ALVEIRO</v>
          </cell>
          <cell r="C313" t="str">
            <v>MURIEL VANEGAS</v>
          </cell>
          <cell r="D313" t="str">
            <v>AUXILIAR TIENDA DEL COLOR</v>
          </cell>
          <cell r="E313" t="str">
            <v>PUNTOS DE VENTA GENERALES  B.ALM VENTAS AMAGA</v>
          </cell>
          <cell r="F313" t="str">
            <v>TIENDAS DEL COLOR</v>
          </cell>
        </row>
        <row r="314">
          <cell r="A314">
            <v>71577652</v>
          </cell>
          <cell r="B314" t="str">
            <v>LUIS EDUARDO</v>
          </cell>
          <cell r="C314" t="str">
            <v>HINCAPIE SUAREZ</v>
          </cell>
          <cell r="D314" t="str">
            <v>INSTRUMENTISTA</v>
          </cell>
          <cell r="E314" t="str">
            <v>MANTENIMIENTO Y PROYECTOS Generales Empleados</v>
          </cell>
          <cell r="F314" t="str">
            <v>MANTENIMIENTO</v>
          </cell>
        </row>
        <row r="315">
          <cell r="A315">
            <v>71611206</v>
          </cell>
          <cell r="B315" t="str">
            <v>HUGO ENRIQUE</v>
          </cell>
          <cell r="C315" t="str">
            <v>JURADO MONTOYA</v>
          </cell>
          <cell r="D315" t="str">
            <v>COORDINADOR LOGISTICA INTERNA</v>
          </cell>
          <cell r="E315" t="str">
            <v>LOGISTICA INTERNA Otros Empleados</v>
          </cell>
          <cell r="F315" t="str">
            <v>LOGISTICA INTERNA</v>
          </cell>
        </row>
        <row r="316">
          <cell r="A316">
            <v>71612850</v>
          </cell>
          <cell r="B316" t="str">
            <v>LUIS CARLOS</v>
          </cell>
          <cell r="C316" t="str">
            <v>ARBOLEDA PINO</v>
          </cell>
          <cell r="D316" t="str">
            <v>ELECTROMECANICO I</v>
          </cell>
          <cell r="E316" t="str">
            <v>MANTENIMIENTO Y PROYECTOS Generales Operarios</v>
          </cell>
          <cell r="F316" t="str">
            <v>MANTENIMIENTO</v>
          </cell>
        </row>
        <row r="317">
          <cell r="A317">
            <v>71627068</v>
          </cell>
          <cell r="B317" t="str">
            <v>JHON FREDY</v>
          </cell>
          <cell r="C317" t="str">
            <v>ZAPATA VELASQUEZ</v>
          </cell>
          <cell r="D317" t="str">
            <v>TECNICO DE SOPORTE</v>
          </cell>
          <cell r="E317" t="str">
            <v>SISTEMAS Generales Otros</v>
          </cell>
          <cell r="F317" t="str">
            <v>OFICINAS ADMINISTRATIVAS ENVIGADO</v>
          </cell>
        </row>
        <row r="318">
          <cell r="A318">
            <v>71641300</v>
          </cell>
          <cell r="B318" t="str">
            <v>LEON ALBERTO</v>
          </cell>
          <cell r="C318" t="str">
            <v>HERRERA ARCILA</v>
          </cell>
          <cell r="D318" t="str">
            <v>REPRESENTANTE DE VENTAS</v>
          </cell>
          <cell r="E318" t="str">
            <v>CANAL INVECO LEON HERRERA</v>
          </cell>
          <cell r="F318" t="str">
            <v>OFICINAS ADMINISTRATIVAS ENVIGADO</v>
          </cell>
        </row>
        <row r="319">
          <cell r="A319">
            <v>71652741</v>
          </cell>
          <cell r="B319" t="str">
            <v>CARLOS ARTURO</v>
          </cell>
          <cell r="C319" t="str">
            <v>RAMIREZ MEJIA</v>
          </cell>
          <cell r="D319" t="str">
            <v>JEFE DE COSTOS</v>
          </cell>
          <cell r="E319" t="str">
            <v>COSTOS GENERALES GENERAL</v>
          </cell>
          <cell r="F319" t="str">
            <v>OFICINAS ADMINISTRATIVAS ENVIGADO</v>
          </cell>
        </row>
        <row r="320">
          <cell r="A320">
            <v>71658765</v>
          </cell>
          <cell r="B320" t="str">
            <v>JHON JAIRO</v>
          </cell>
          <cell r="C320" t="str">
            <v>VASQUEZ SALAZAR</v>
          </cell>
          <cell r="D320" t="str">
            <v>LITOGRAFO I</v>
          </cell>
          <cell r="E320" t="str">
            <v>PRODUCCIÓN LITOGRAFIA</v>
          </cell>
          <cell r="F320" t="str">
            <v>PLANTA DE ENVASES</v>
          </cell>
        </row>
        <row r="321">
          <cell r="A321">
            <v>71693169</v>
          </cell>
          <cell r="B321" t="str">
            <v>HERNANDO ANTONIO</v>
          </cell>
          <cell r="C321" t="str">
            <v>HERNANDEZ CASTANEDA</v>
          </cell>
          <cell r="D321" t="str">
            <v>REPRESENTANTE DE VENTAS</v>
          </cell>
          <cell r="E321" t="str">
            <v>CANAL INVECO HERNANDO HERNANDEZ</v>
          </cell>
          <cell r="F321" t="str">
            <v>OFICINAS ADMINISTRATIVAS ENVIGADO</v>
          </cell>
        </row>
        <row r="322">
          <cell r="A322">
            <v>71699837</v>
          </cell>
          <cell r="B322" t="str">
            <v>JAIRO</v>
          </cell>
          <cell r="C322" t="str">
            <v>GONZALEZ CARTAGENA</v>
          </cell>
          <cell r="D322" t="str">
            <v>ELECTROMECANICO III</v>
          </cell>
          <cell r="E322" t="str">
            <v>MANTENIMIENTO Y PROYECTOS Generales Operarios</v>
          </cell>
          <cell r="F322" t="str">
            <v>MANTENIMIENTO</v>
          </cell>
        </row>
        <row r="323">
          <cell r="A323">
            <v>71716456</v>
          </cell>
          <cell r="B323" t="str">
            <v>HUMBERTO ELIAS</v>
          </cell>
          <cell r="C323" t="str">
            <v>VALENCIA GOEZ</v>
          </cell>
          <cell r="D323" t="str">
            <v>AUXILIAR TIENDA DEL COLOR</v>
          </cell>
          <cell r="E323" t="str">
            <v>PUNTOS DE VENTA Medellin General</v>
          </cell>
          <cell r="F323" t="str">
            <v>TIENDAS DEL COLOR</v>
          </cell>
        </row>
        <row r="324">
          <cell r="A324">
            <v>71731338</v>
          </cell>
          <cell r="B324" t="str">
            <v>JARBY DE JESUS</v>
          </cell>
          <cell r="C324" t="str">
            <v>PORRAS AVENDAÑO</v>
          </cell>
          <cell r="D324" t="str">
            <v>AUXILIAR TIENDA DEL COLOR</v>
          </cell>
          <cell r="E324" t="str">
            <v>PUNTOS DE VENTA COLPINTURAS CARABOBO GENERAL</v>
          </cell>
          <cell r="F324" t="str">
            <v>TIENDAS DEL COLOR</v>
          </cell>
        </row>
        <row r="325">
          <cell r="A325">
            <v>71736600</v>
          </cell>
          <cell r="B325" t="str">
            <v>JOHN JOSE</v>
          </cell>
          <cell r="C325" t="str">
            <v>MONTIEL ALVAREZ</v>
          </cell>
          <cell r="D325" t="str">
            <v>REPRESENTANTE DE VENTAS</v>
          </cell>
          <cell r="E325" t="str">
            <v>CANAL INVECO JOHN JOSE MONTIEL</v>
          </cell>
          <cell r="F325" t="str">
            <v>VENTAS</v>
          </cell>
        </row>
        <row r="326">
          <cell r="A326">
            <v>71737731</v>
          </cell>
          <cell r="B326" t="str">
            <v>JUAN GUILLERMO</v>
          </cell>
          <cell r="C326" t="str">
            <v>GARCIA CARDONA</v>
          </cell>
          <cell r="D326" t="str">
            <v>AUXILIAR TECNOLOGICO  I  INDUSTRIA</v>
          </cell>
          <cell r="E326" t="str">
            <v>CENTRO TECNOLOGICO Emulsiones Operarios</v>
          </cell>
          <cell r="F326" t="str">
            <v>CENTRO TECNOLOGICO</v>
          </cell>
        </row>
        <row r="327">
          <cell r="A327">
            <v>71750918</v>
          </cell>
          <cell r="B327" t="str">
            <v>ALEJANDRO</v>
          </cell>
          <cell r="C327" t="str">
            <v>DIAZ RIOS</v>
          </cell>
          <cell r="D327" t="str">
            <v>VENDEDOR TIENDA DEL COLOR</v>
          </cell>
          <cell r="E327" t="str">
            <v>PUNTOS DE VENTA GENERALES  B.ALM VENTAS MANIL</v>
          </cell>
          <cell r="F327" t="str">
            <v>TIENDAS DEL COLOR</v>
          </cell>
        </row>
        <row r="328">
          <cell r="A328">
            <v>71755022</v>
          </cell>
          <cell r="B328" t="str">
            <v>MAURICIO ALEXANDER</v>
          </cell>
          <cell r="C328" t="str">
            <v>TORRES ALZATE</v>
          </cell>
          <cell r="D328" t="str">
            <v>DIRECTOR DE RIESGOS Y SEGUROS</v>
          </cell>
          <cell r="E328" t="str">
            <v>AUDITORIA Generales Otros</v>
          </cell>
          <cell r="F328" t="str">
            <v>OFICINAS ADMINISTRATIVAS ENVIGADO</v>
          </cell>
        </row>
        <row r="329">
          <cell r="A329">
            <v>71756465</v>
          </cell>
          <cell r="B329" t="str">
            <v>GUSTAVO ALEXANDER</v>
          </cell>
          <cell r="C329" t="str">
            <v>SUAZA GARCIA</v>
          </cell>
          <cell r="D329" t="str">
            <v>AUXILIAR LOGISTICA CONDUCTOR</v>
          </cell>
          <cell r="E329" t="str">
            <v>LOGISTICA INTERNA Otros Empleados</v>
          </cell>
          <cell r="F329" t="str">
            <v>LOGISTICA INTERNA</v>
          </cell>
        </row>
        <row r="330">
          <cell r="A330">
            <v>71776890</v>
          </cell>
          <cell r="B330" t="str">
            <v>CARLOS ANDRES</v>
          </cell>
          <cell r="C330" t="str">
            <v>RODAS TORO</v>
          </cell>
          <cell r="D330" t="str">
            <v>VENDEDOR TIENDA DEL COLOR</v>
          </cell>
          <cell r="E330" t="str">
            <v>PUNTOS DE VENTA Generales  M.ALM VENTAS CARAB</v>
          </cell>
          <cell r="F330" t="str">
            <v>TIENDAS DEL COLOR</v>
          </cell>
        </row>
        <row r="331">
          <cell r="A331">
            <v>71779054</v>
          </cell>
          <cell r="B331" t="str">
            <v>CARLOS ANDRES</v>
          </cell>
          <cell r="C331" t="str">
            <v>ALVAREZ ARCILA</v>
          </cell>
          <cell r="D331" t="str">
            <v>AUXILIAR TIENDA DEL COLOR</v>
          </cell>
          <cell r="E331" t="str">
            <v>PUNTOS DE VENTA Medellin General</v>
          </cell>
          <cell r="F331" t="str">
            <v>TIENDAS DEL COLOR</v>
          </cell>
        </row>
        <row r="332">
          <cell r="A332">
            <v>71780987</v>
          </cell>
          <cell r="B332" t="str">
            <v>CARLOS ANDRES</v>
          </cell>
          <cell r="C332" t="str">
            <v>GIRALDO MORENO</v>
          </cell>
          <cell r="D332" t="str">
            <v>VENDEDOR TIENDA DEL COLOR</v>
          </cell>
          <cell r="E332" t="str">
            <v>PUNTOS DE VENTA Generales  M.ALM VENTAS BELEN</v>
          </cell>
          <cell r="F332" t="str">
            <v>TIENDAS DEL COLOR</v>
          </cell>
        </row>
        <row r="334">
          <cell r="A334">
            <v>71789701</v>
          </cell>
          <cell r="B334" t="str">
            <v>JHON FREDY</v>
          </cell>
          <cell r="C334" t="str">
            <v>CORREA MORALES</v>
          </cell>
          <cell r="D334" t="str">
            <v>AUXILIAR DE PROVISIONAMIENTO</v>
          </cell>
          <cell r="E334" t="str">
            <v>LOGISTICA INTERNA Otros Empleados</v>
          </cell>
          <cell r="F334" t="str">
            <v>LOGISTICA EXTERNA</v>
          </cell>
        </row>
        <row r="335">
          <cell r="A335">
            <v>71795288</v>
          </cell>
          <cell r="B335" t="str">
            <v>HECTOR GIOVANNI</v>
          </cell>
          <cell r="C335" t="str">
            <v>LOPEZ GRISALES</v>
          </cell>
          <cell r="D335" t="str">
            <v>OFICIOS VARIOS</v>
          </cell>
          <cell r="E335" t="str">
            <v>PRODUCCIÓN Agroquimicos Operarios</v>
          </cell>
          <cell r="F335" t="str">
            <v>PLANTA DE AGROQUIMICOS</v>
          </cell>
        </row>
        <row r="336">
          <cell r="A336">
            <v>71981961</v>
          </cell>
          <cell r="B336" t="str">
            <v>EDWIN</v>
          </cell>
          <cell r="C336" t="str">
            <v>BARRIOS MENDOZA</v>
          </cell>
          <cell r="D336" t="str">
            <v>PROMOTOR TECNICO COMERCIAL</v>
          </cell>
          <cell r="E336" t="str">
            <v>MERCADEO Y VENTAS  AGROQUIMICOS EDWIN BARRIOS</v>
          </cell>
          <cell r="F336" t="str">
            <v>VENTAS</v>
          </cell>
        </row>
        <row r="337">
          <cell r="A337">
            <v>72152553</v>
          </cell>
          <cell r="B337" t="str">
            <v>ALEXIS GREGORIO</v>
          </cell>
          <cell r="C337" t="str">
            <v>OBESO ARROYO</v>
          </cell>
          <cell r="D337" t="str">
            <v>REPRESENTANTE DE VENTAS CANAL COLPINTURA</v>
          </cell>
          <cell r="E337" t="str">
            <v>CANAL COLPINTURAS ANTONIO JOSE ARBOLEDA</v>
          </cell>
          <cell r="F337" t="str">
            <v>CANAL COLPINTURAS</v>
          </cell>
        </row>
        <row r="338">
          <cell r="A338">
            <v>72163753</v>
          </cell>
          <cell r="B338" t="str">
            <v>EDWIN ARIEL</v>
          </cell>
          <cell r="C338" t="str">
            <v>SAAVEDRA VEGA</v>
          </cell>
          <cell r="D338" t="str">
            <v>REPRESENT DE VENTAS JUNIOR COLPINTURAS</v>
          </cell>
          <cell r="E338" t="str">
            <v>CANAL COLPINTURAS EDWIN SAAVEDRA</v>
          </cell>
          <cell r="F338" t="str">
            <v>CANAL COLPINTURAS</v>
          </cell>
        </row>
        <row r="339">
          <cell r="A339">
            <v>72270364</v>
          </cell>
          <cell r="B339" t="str">
            <v>LUIS FERNANDO</v>
          </cell>
          <cell r="C339" t="str">
            <v>CHARRIS SIERRA</v>
          </cell>
          <cell r="D339" t="str">
            <v>VENDEDOR TIENDA DEL COLOR</v>
          </cell>
          <cell r="E339" t="str">
            <v>PUNTOS DE VENTA GENERALES  M.ALM VENTAS MURIL</v>
          </cell>
          <cell r="F339" t="str">
            <v>TIENDAS DEL COLOR</v>
          </cell>
        </row>
        <row r="340">
          <cell r="A340">
            <v>73211463</v>
          </cell>
          <cell r="B340" t="str">
            <v>CARLOS ANDRES</v>
          </cell>
          <cell r="C340" t="str">
            <v>ORTIZ MESA</v>
          </cell>
          <cell r="D340" t="str">
            <v>MENSAJERO DOMICILIOS</v>
          </cell>
          <cell r="E340" t="str">
            <v>PUNTOS DE VENTA GENERALES  C.ALM VENTAS PIE D</v>
          </cell>
          <cell r="F340" t="str">
            <v>TIENDAS DEL COLOR</v>
          </cell>
        </row>
        <row r="341">
          <cell r="A341">
            <v>75066081</v>
          </cell>
          <cell r="B341" t="str">
            <v>FERNANDO</v>
          </cell>
          <cell r="C341" t="str">
            <v>GOMEZ LONDOÑO</v>
          </cell>
          <cell r="D341" t="str">
            <v>REPRESENTANTE TECNICO COMERCIAL</v>
          </cell>
          <cell r="E341" t="str">
            <v>MERCADEO Y VENTAS  Agroquimicos FERNANDO GOME</v>
          </cell>
          <cell r="F341" t="str">
            <v>VENTAS</v>
          </cell>
        </row>
        <row r="342">
          <cell r="A342">
            <v>75081626</v>
          </cell>
          <cell r="B342" t="str">
            <v>JORGE ELIECER</v>
          </cell>
          <cell r="C342" t="str">
            <v>HOYOS CASTAÑO</v>
          </cell>
          <cell r="D342" t="str">
            <v>REPRESENTANTE TECNICO COMERCIAL</v>
          </cell>
          <cell r="E342" t="str">
            <v>MERCADEO Y VENTAS  AGROQUIMICOS JORGE ELIECER</v>
          </cell>
          <cell r="F342" t="str">
            <v>VENTAS</v>
          </cell>
        </row>
        <row r="343">
          <cell r="A343">
            <v>77187916</v>
          </cell>
          <cell r="B343" t="str">
            <v>WILMAN  ENRIQUE</v>
          </cell>
          <cell r="C343" t="str">
            <v>MARTINEZ CABALLERO</v>
          </cell>
          <cell r="D343" t="str">
            <v>PROMOTOR TECNICO COMERCIAL</v>
          </cell>
          <cell r="E343" t="str">
            <v>MERCADEO Y VENTAS  AGROQUIMICOS WILMAN MARTIN</v>
          </cell>
          <cell r="F343" t="str">
            <v>VENTAS</v>
          </cell>
        </row>
        <row r="344">
          <cell r="A344">
            <v>77196089</v>
          </cell>
          <cell r="B344" t="str">
            <v>JORGE ALFONSO</v>
          </cell>
          <cell r="C344" t="str">
            <v>RAMIREZ MEDINA</v>
          </cell>
          <cell r="D344" t="str">
            <v>VENDEDOR TIENDA DEL COLOR</v>
          </cell>
          <cell r="E344" t="str">
            <v>T D C GENERALES  B.ALM VENTAS VALLEDUPAR</v>
          </cell>
          <cell r="F344" t="str">
            <v>TIENDAS DEL COLOR</v>
          </cell>
        </row>
        <row r="345">
          <cell r="A345">
            <v>78688457</v>
          </cell>
          <cell r="B345" t="str">
            <v>PASCUAL JOSE</v>
          </cell>
          <cell r="C345" t="str">
            <v>BARRAGAN VERGARA</v>
          </cell>
          <cell r="D345" t="str">
            <v>REPRESENTANTE DE VENTAS JUNIOR</v>
          </cell>
          <cell r="E345" t="str">
            <v>MERCADEO Y VENTAS  Agroquimicos PASCUAL BARAG</v>
          </cell>
          <cell r="F345" t="str">
            <v>VENTAS</v>
          </cell>
        </row>
        <row r="346">
          <cell r="A346">
            <v>78695177</v>
          </cell>
          <cell r="B346" t="str">
            <v>APOLINAR ENRIQUE</v>
          </cell>
          <cell r="C346" t="str">
            <v>BLANQUICETH GONZALEZ</v>
          </cell>
          <cell r="D346" t="str">
            <v>OPERARIO ENVASES</v>
          </cell>
          <cell r="E346" t="str">
            <v>PRODUCCIÓN Envases Operarios</v>
          </cell>
          <cell r="F346" t="str">
            <v>PLANTA DE ENVASES</v>
          </cell>
        </row>
        <row r="347">
          <cell r="A347">
            <v>79125382</v>
          </cell>
          <cell r="B347" t="str">
            <v>WILLIAM OVIDIO</v>
          </cell>
          <cell r="C347" t="str">
            <v>GAMBA RAMIREZ</v>
          </cell>
          <cell r="D347" t="str">
            <v>PROMOTOR TECNICO COMERCIAL PINTURAS</v>
          </cell>
          <cell r="E347" t="str">
            <v>MERCADEO Y VENTAS PINTURAS WILLIAM GAMBA</v>
          </cell>
          <cell r="F347" t="str">
            <v>VENTAS</v>
          </cell>
        </row>
        <row r="348">
          <cell r="A348">
            <v>79263238</v>
          </cell>
          <cell r="B348" t="str">
            <v>CARLOS ALBERTO</v>
          </cell>
          <cell r="C348" t="str">
            <v>AGUIRRE MUNEVAR</v>
          </cell>
          <cell r="D348" t="str">
            <v>REPRESENT DE VENTAS JUNIOR COLPINTURAS</v>
          </cell>
          <cell r="E348" t="str">
            <v>CANAL COLPINTURAS CARLOS AGUIRRE</v>
          </cell>
          <cell r="F348" t="str">
            <v>CANAL COLPINTURAS</v>
          </cell>
        </row>
        <row r="349">
          <cell r="A349">
            <v>79409430</v>
          </cell>
          <cell r="B349" t="str">
            <v>JUAN RAMON</v>
          </cell>
          <cell r="C349" t="str">
            <v>PEREZ LONDOÑO</v>
          </cell>
          <cell r="D349" t="str">
            <v>MENSAJERO DOMICILIOS</v>
          </cell>
          <cell r="E349" t="str">
            <v>PUNTOS DE VENTA Bogota General</v>
          </cell>
          <cell r="F349" t="str">
            <v>TIENDAS DEL COLOR</v>
          </cell>
        </row>
        <row r="350">
          <cell r="A350">
            <v>79503468</v>
          </cell>
          <cell r="B350" t="str">
            <v>JOSE RICARDO</v>
          </cell>
          <cell r="C350" t="str">
            <v>RAMIREZ BENITEZ</v>
          </cell>
          <cell r="D350" t="str">
            <v>VENDEDOR TIENDA DEL COLOR</v>
          </cell>
          <cell r="E350" t="str">
            <v>PUNTOS DE VENTA GENERALES  M.ALM VENTAS SUBA</v>
          </cell>
          <cell r="F350" t="str">
            <v>TIENDAS DEL COLOR</v>
          </cell>
        </row>
        <row r="351">
          <cell r="A351">
            <v>79582269</v>
          </cell>
          <cell r="B351" t="str">
            <v>ARLEY</v>
          </cell>
          <cell r="C351" t="str">
            <v>JIMENEZ SOLANO</v>
          </cell>
          <cell r="D351" t="str">
            <v>REPRESENTANTE DE VENTAS  PINTURAS</v>
          </cell>
          <cell r="E351" t="str">
            <v>MERCADEO Y VENTAS PINTURAS ARLEY JIMENEZ</v>
          </cell>
          <cell r="F351" t="str">
            <v>VENTAS</v>
          </cell>
        </row>
        <row r="352">
          <cell r="A352">
            <v>79643059</v>
          </cell>
          <cell r="B352" t="str">
            <v>CARLOS ALBERTO</v>
          </cell>
          <cell r="C352" t="str">
            <v>ROZO GUABA</v>
          </cell>
          <cell r="D352" t="str">
            <v>REPRESENTANTE DE VENTAS  PINTURAS</v>
          </cell>
          <cell r="E352" t="str">
            <v>MERCADEO Y VENTAS  PINTURAS CARLOS ROZO</v>
          </cell>
          <cell r="F352" t="str">
            <v>VENTAS</v>
          </cell>
        </row>
        <row r="353">
          <cell r="A353">
            <v>79689436</v>
          </cell>
          <cell r="B353" t="str">
            <v>LUIS ENRIQUE</v>
          </cell>
          <cell r="C353" t="str">
            <v>MORA RODRIGUEZ</v>
          </cell>
          <cell r="D353" t="str">
            <v>ASISTENTE DE REGISTRO</v>
          </cell>
          <cell r="E353" t="str">
            <v>REGISTRO AGROQ. Generales Gerencia</v>
          </cell>
          <cell r="F353" t="str">
            <v>OFICINAS ADMINISTRATIVAS REG. BOGOTA</v>
          </cell>
        </row>
        <row r="354">
          <cell r="A354">
            <v>79696409</v>
          </cell>
          <cell r="B354" t="str">
            <v>JHON ALEXANDER</v>
          </cell>
          <cell r="C354" t="str">
            <v>HINESTROZA MARTINEZ</v>
          </cell>
          <cell r="D354" t="str">
            <v>ANALISTA DE INVENTARIOS Y PROCESOS I</v>
          </cell>
          <cell r="E354" t="str">
            <v>MERCADEO Y VENTAS  Otros Empleados</v>
          </cell>
          <cell r="F354" t="str">
            <v>LOGISTICA INTERNA</v>
          </cell>
        </row>
        <row r="355">
          <cell r="A355">
            <v>79698465</v>
          </cell>
          <cell r="B355" t="str">
            <v>YIMMY ANDRES</v>
          </cell>
          <cell r="C355" t="str">
            <v>PRIETO CUBILLOS</v>
          </cell>
          <cell r="D355" t="str">
            <v>VENDEDOR TIENDA DEL COLOR</v>
          </cell>
          <cell r="E355" t="str">
            <v>PUNTOS DE VENTA Generales  B.ALM VENTAS ALCAL</v>
          </cell>
          <cell r="F355" t="str">
            <v>TIENDAS DEL COLOR</v>
          </cell>
        </row>
        <row r="356">
          <cell r="A356">
            <v>79716657</v>
          </cell>
          <cell r="B356" t="str">
            <v>JULIO CESAR</v>
          </cell>
          <cell r="C356" t="str">
            <v>SALINAS ARANGO</v>
          </cell>
          <cell r="D356" t="str">
            <v>AUXILIAR TIENDA DEL COLOR</v>
          </cell>
          <cell r="E356" t="str">
            <v>PUNTOS DE VENTA Bogota General</v>
          </cell>
          <cell r="F356" t="str">
            <v>TIENDAS DEL COLOR</v>
          </cell>
        </row>
        <row r="357">
          <cell r="A357">
            <v>79734669</v>
          </cell>
          <cell r="B357" t="str">
            <v>IVAN ALFONSO</v>
          </cell>
          <cell r="C357" t="str">
            <v>TRIVIÑO GACHARNA</v>
          </cell>
          <cell r="D357" t="str">
            <v>PROMOTOR TECNICO COMERCIAL</v>
          </cell>
          <cell r="E357" t="str">
            <v>MERCADEO Y VENTAS  AGROQUIMICOS IVAN TRIVIÑO</v>
          </cell>
          <cell r="F357" t="str">
            <v>OFICINAS ADMINISTRATIVAS REG. BOGOTA</v>
          </cell>
        </row>
        <row r="358">
          <cell r="A358">
            <v>79894861</v>
          </cell>
          <cell r="B358" t="str">
            <v>LUIS HELBER</v>
          </cell>
          <cell r="C358" t="str">
            <v>HERNANDEZ MARIACA</v>
          </cell>
          <cell r="D358" t="str">
            <v>VENDEDOR TIENDA DEL COLOR</v>
          </cell>
          <cell r="E358" t="str">
            <v>PUNTOS DE VENTA GENERALES  M.ALM SAN VICTORIN</v>
          </cell>
          <cell r="F358" t="str">
            <v>TIENDAS DEL COLOR</v>
          </cell>
        </row>
        <row r="359">
          <cell r="A359">
            <v>79900678</v>
          </cell>
          <cell r="B359" t="str">
            <v>LEONARDO ENRIQUE</v>
          </cell>
          <cell r="C359" t="str">
            <v>GALAN FLOREZ</v>
          </cell>
          <cell r="D359" t="str">
            <v>PROMOTOR TECNICO COMERCIAL</v>
          </cell>
          <cell r="E359" t="str">
            <v>MERCADEO Y VENTAS  AGROQUIMICOS LEONARDO GALA</v>
          </cell>
          <cell r="F359" t="str">
            <v>VENTAS</v>
          </cell>
        </row>
        <row r="360">
          <cell r="A360">
            <v>80031021</v>
          </cell>
          <cell r="B360" t="str">
            <v>DIEGO ENRIQUE</v>
          </cell>
          <cell r="C360" t="str">
            <v>RODRIGUEZ PAEZ</v>
          </cell>
          <cell r="D360" t="str">
            <v>VENDEDOR TIENDA DEL COLOR</v>
          </cell>
          <cell r="E360" t="str">
            <v>PUNTOS DE VENTA Generales  B.ALM VENTAS CALLE</v>
          </cell>
          <cell r="F360" t="str">
            <v>TIENDAS DEL COLOR</v>
          </cell>
        </row>
        <row r="361">
          <cell r="A361">
            <v>80117915</v>
          </cell>
          <cell r="B361" t="str">
            <v>OSCAR RUBIEL</v>
          </cell>
          <cell r="C361" t="str">
            <v>ZAPATA HERNANDEZ</v>
          </cell>
          <cell r="D361" t="str">
            <v>AUXILIAR TIENDA DEL COLOR</v>
          </cell>
          <cell r="E361" t="str">
            <v>PUNTOS DE VENTA GENERALES  M.ALM SAN VICTORIN</v>
          </cell>
          <cell r="F361" t="str">
            <v>TIENDAS DEL COLOR</v>
          </cell>
        </row>
        <row r="362">
          <cell r="A362">
            <v>80141625</v>
          </cell>
          <cell r="B362" t="str">
            <v>ANDRES</v>
          </cell>
          <cell r="C362" t="str">
            <v>PEREZ NARANJO</v>
          </cell>
          <cell r="D362" t="str">
            <v>AUXILIAR TIENDA DEL COLOR</v>
          </cell>
          <cell r="E362" t="str">
            <v>PUNTOS DE VENTA Bogota General</v>
          </cell>
          <cell r="F362" t="str">
            <v>TIENDAS DEL COLOR</v>
          </cell>
        </row>
        <row r="363">
          <cell r="A363">
            <v>80184053</v>
          </cell>
          <cell r="B363" t="str">
            <v>JOHN ALEXANDER</v>
          </cell>
          <cell r="C363" t="str">
            <v>SANTANA SALINAS</v>
          </cell>
          <cell r="D363" t="str">
            <v>AUXILIAR TIENDA DEL COLOR</v>
          </cell>
          <cell r="E363" t="str">
            <v>PUNTOS DE VENTA Bogota General</v>
          </cell>
          <cell r="F363" t="str">
            <v>TIENDAS DEL COLOR</v>
          </cell>
        </row>
        <row r="364">
          <cell r="A364">
            <v>80189117</v>
          </cell>
          <cell r="B364" t="str">
            <v>PEDRO SALVADOR</v>
          </cell>
          <cell r="C364" t="str">
            <v>SUAREZ ORTIZ</v>
          </cell>
          <cell r="D364" t="str">
            <v>COORDINADOR DOMICILIOS</v>
          </cell>
          <cell r="E364" t="str">
            <v>PUNTOS DE VENTA GENERALES  M.ALM PANORAMA 100</v>
          </cell>
          <cell r="F364" t="str">
            <v>TIENDAS DEL COLOR</v>
          </cell>
        </row>
        <row r="365">
          <cell r="A365">
            <v>80818191</v>
          </cell>
          <cell r="B365" t="str">
            <v>DAVID ANDRES</v>
          </cell>
          <cell r="C365" t="str">
            <v>SANCHEZ</v>
          </cell>
          <cell r="D365" t="str">
            <v>TECNICO DE SOPORTE BOGOTA</v>
          </cell>
          <cell r="E365" t="str">
            <v>SISTEMAS BOGOTA Generales General</v>
          </cell>
          <cell r="F365" t="str">
            <v>OFICINAS ADMINISTRATIVAS REG. BOGOTA</v>
          </cell>
        </row>
        <row r="366">
          <cell r="A366">
            <v>80927439</v>
          </cell>
          <cell r="B366" t="str">
            <v>JHON EDWARD</v>
          </cell>
          <cell r="C366" t="str">
            <v>MENDEZ RODRIGUEZ</v>
          </cell>
          <cell r="D366" t="str">
            <v>MENSAJERO  REGIONAL BOGOTA</v>
          </cell>
          <cell r="E366" t="str">
            <v>OFICINA BOGOTA Generales General</v>
          </cell>
          <cell r="F366" t="str">
            <v>OFICINAS ADMINISTRATIVAS REG. BOGOTA</v>
          </cell>
        </row>
        <row r="367">
          <cell r="A367">
            <v>81754495</v>
          </cell>
          <cell r="B367" t="str">
            <v>DAVID LEANDRO</v>
          </cell>
          <cell r="C367" t="str">
            <v>FERNANDEZ TRIANA</v>
          </cell>
          <cell r="D367" t="str">
            <v>AUXILIAR TIENDA DEL COLOR</v>
          </cell>
          <cell r="E367" t="str">
            <v>PUNTOS DE VENTA Bogota General</v>
          </cell>
          <cell r="F367" t="str">
            <v>TIENDAS DEL COLOR</v>
          </cell>
        </row>
        <row r="368">
          <cell r="A368">
            <v>86009505</v>
          </cell>
          <cell r="B368" t="str">
            <v>JORGE ELIECER</v>
          </cell>
          <cell r="C368" t="str">
            <v>ARICAPA HINCAPIE</v>
          </cell>
          <cell r="D368" t="str">
            <v>PROMOTOR TECNICO COMERCIAL</v>
          </cell>
          <cell r="E368" t="str">
            <v>MERCADEO Y VENTAS  AGROQUIMICOS JORGE ELIECER</v>
          </cell>
          <cell r="F368" t="str">
            <v>VENTAS</v>
          </cell>
        </row>
        <row r="369">
          <cell r="A369">
            <v>86046979</v>
          </cell>
          <cell r="B369" t="str">
            <v>JORGE ALBERTO</v>
          </cell>
          <cell r="C369" t="str">
            <v>ANGEL PARRADO</v>
          </cell>
          <cell r="D369" t="str">
            <v>COORDINADOR DE DESARROLLO</v>
          </cell>
          <cell r="E369" t="str">
            <v>REGISTRO AGROQ. Generales Gerencia</v>
          </cell>
          <cell r="F369" t="str">
            <v>OFICINAS ADMINISTRATIVAS REG. BOGOTA</v>
          </cell>
        </row>
        <row r="370">
          <cell r="A370">
            <v>86059102</v>
          </cell>
          <cell r="B370" t="str">
            <v>HERMES ANTONIO</v>
          </cell>
          <cell r="C370" t="str">
            <v>SABOGAL LOPEZ</v>
          </cell>
          <cell r="D370" t="str">
            <v>REPRESENTANTE DE VENTAS CANAL COLPINTURA</v>
          </cell>
          <cell r="E370" t="str">
            <v>CANAL COLPINTURAS ANTONIO SABOGAL</v>
          </cell>
          <cell r="F370" t="str">
            <v>CANAL COLPINTURAS</v>
          </cell>
        </row>
        <row r="371">
          <cell r="A371">
            <v>91068346</v>
          </cell>
          <cell r="B371" t="str">
            <v>JAIRO</v>
          </cell>
          <cell r="C371" t="str">
            <v>GARNICA RINCON</v>
          </cell>
          <cell r="D371" t="str">
            <v>REPRESENTANTE DE VENTAS JUNIOR PINTURAS</v>
          </cell>
          <cell r="E371" t="str">
            <v>MERCADEO Y VENTAS PINTURAS JAIRO GARNICA</v>
          </cell>
          <cell r="F371" t="str">
            <v>VENTAS</v>
          </cell>
        </row>
        <row r="372">
          <cell r="A372">
            <v>91108842</v>
          </cell>
          <cell r="B372" t="str">
            <v>JOHAN ROBERTO</v>
          </cell>
          <cell r="C372" t="str">
            <v>VELANDIA CARLIER</v>
          </cell>
          <cell r="D372" t="str">
            <v>REPRESENTANTE TECNICO COMERCIAL</v>
          </cell>
          <cell r="E372" t="str">
            <v>MERCADEO Y VENTAS  AGROQUIMICOS JOHAN VELANDI</v>
          </cell>
          <cell r="F372" t="str">
            <v>VENTAS</v>
          </cell>
        </row>
        <row r="373">
          <cell r="A373">
            <v>91111235</v>
          </cell>
          <cell r="B373" t="str">
            <v>MAURICIO</v>
          </cell>
          <cell r="C373" t="str">
            <v>HERRERA CUEVAS</v>
          </cell>
          <cell r="D373" t="str">
            <v>PROMOTOR TECNICO COMERCIAL</v>
          </cell>
          <cell r="E373" t="str">
            <v>MERCADEO Y VENTAS  AGROQUIMICOS MAURICIO HERR</v>
          </cell>
          <cell r="F373" t="str">
            <v>VENTAS</v>
          </cell>
        </row>
        <row r="374">
          <cell r="A374">
            <v>91159683</v>
          </cell>
          <cell r="B374" t="str">
            <v>FABIO NELSON</v>
          </cell>
          <cell r="C374" t="str">
            <v>ARGUELLO CALDERON</v>
          </cell>
          <cell r="D374" t="str">
            <v>PROMOTOR TECNICO COMERCIAL</v>
          </cell>
          <cell r="E374" t="str">
            <v>MERCADEO Y VENTAS  AGROQUIMICOS NELSON ARGUEL</v>
          </cell>
          <cell r="F374" t="str">
            <v>VENTAS</v>
          </cell>
        </row>
        <row r="375">
          <cell r="A375">
            <v>91230687</v>
          </cell>
          <cell r="B375" t="str">
            <v>GIOVANNI</v>
          </cell>
          <cell r="C375" t="str">
            <v>LIZARAZO JAIMES</v>
          </cell>
          <cell r="D375" t="str">
            <v>REPRESENTANTE DE VENTAS  PINTURAS</v>
          </cell>
          <cell r="E375" t="str">
            <v>MERCADEO Y VENTAS  Pinturas GIOVANNY LIZARAZO</v>
          </cell>
          <cell r="F375" t="str">
            <v>VENTAS</v>
          </cell>
        </row>
        <row r="376">
          <cell r="A376">
            <v>91527729</v>
          </cell>
          <cell r="B376" t="str">
            <v>ALEXANDER</v>
          </cell>
          <cell r="C376" t="str">
            <v>GUTIERREZ ROJAS</v>
          </cell>
          <cell r="D376" t="str">
            <v>AUXILIAR DE OPERACIONES SUCURSALES</v>
          </cell>
          <cell r="E376" t="str">
            <v>OFICINA BUCARAMANGA Generales General</v>
          </cell>
          <cell r="F376" t="str">
            <v>SUCURSAL BUCARAMANGA</v>
          </cell>
        </row>
        <row r="377">
          <cell r="A377">
            <v>91534802</v>
          </cell>
          <cell r="B377" t="str">
            <v>LUIS ALEJANDRO</v>
          </cell>
          <cell r="C377" t="str">
            <v>DIAZ RINCON</v>
          </cell>
          <cell r="D377" t="str">
            <v>AUXILIAR TIENDA DEL COLOR</v>
          </cell>
          <cell r="E377" t="str">
            <v>T D C GENERALES  B.ALM VENTAS BUCARAMANGA</v>
          </cell>
          <cell r="F377" t="str">
            <v>TIENDAS DEL COLOR</v>
          </cell>
        </row>
        <row r="378">
          <cell r="A378">
            <v>92230265</v>
          </cell>
          <cell r="B378" t="str">
            <v>NEIL ASTOR</v>
          </cell>
          <cell r="C378" t="str">
            <v>MONTES ANAYA</v>
          </cell>
          <cell r="D378" t="str">
            <v>ADMINISTRADOR SUCURSALES</v>
          </cell>
          <cell r="E378" t="str">
            <v>TIENDA INVECO SINCELEJO</v>
          </cell>
          <cell r="F378" t="str">
            <v>SUCURSALES</v>
          </cell>
        </row>
        <row r="379">
          <cell r="A379">
            <v>92516211</v>
          </cell>
          <cell r="B379" t="str">
            <v>CARLOS SAMIR</v>
          </cell>
          <cell r="C379" t="str">
            <v>COHEN MENDOZA</v>
          </cell>
          <cell r="D379" t="str">
            <v>AUXILIAR DE OPERACIONES SUCURSALES</v>
          </cell>
          <cell r="E379" t="str">
            <v>TIENDA INVECO SINCELEJO</v>
          </cell>
          <cell r="F379" t="str">
            <v>SUCURSALES</v>
          </cell>
        </row>
        <row r="380">
          <cell r="A380">
            <v>92516341</v>
          </cell>
          <cell r="B380" t="str">
            <v>SALIM ANTONIO</v>
          </cell>
          <cell r="C380" t="str">
            <v>BENITEZ ARROYO</v>
          </cell>
          <cell r="D380" t="str">
            <v>OPERARIO ENVASES</v>
          </cell>
          <cell r="E380" t="str">
            <v>PRODUCCIÓN Envases Operarios</v>
          </cell>
          <cell r="F380" t="str">
            <v>PLANTA DE ENVASES</v>
          </cell>
        </row>
        <row r="381">
          <cell r="A381">
            <v>92518220</v>
          </cell>
          <cell r="B381" t="str">
            <v>ELKIN DARIO</v>
          </cell>
          <cell r="C381" t="str">
            <v>ROJAS GOMEZ</v>
          </cell>
          <cell r="D381" t="str">
            <v>VENDEDOR TIENDA DEL COLOR</v>
          </cell>
          <cell r="E381" t="str">
            <v>PUNTOS DE VENTA Generales  B.ALM VENTAS CALLE</v>
          </cell>
          <cell r="F381" t="str">
            <v>TIENDAS DEL COLOR</v>
          </cell>
        </row>
        <row r="382">
          <cell r="A382">
            <v>92533323</v>
          </cell>
          <cell r="B382" t="str">
            <v>HERNAN RAFAEL</v>
          </cell>
          <cell r="C382" t="str">
            <v>ORTIZ CONTRERAS</v>
          </cell>
          <cell r="D382" t="str">
            <v>CONDUCTOR SUCURSALES</v>
          </cell>
          <cell r="E382" t="str">
            <v>TIENDA INVECO SINCELEJO</v>
          </cell>
          <cell r="F382" t="str">
            <v>SUCURSALES</v>
          </cell>
        </row>
        <row r="383">
          <cell r="A383">
            <v>92554883</v>
          </cell>
          <cell r="B383" t="str">
            <v>LUIS ALFONSO</v>
          </cell>
          <cell r="C383" t="str">
            <v>DIAZ ORTEGA</v>
          </cell>
          <cell r="D383" t="str">
            <v>ADMINISTRADOR SUCURSALES</v>
          </cell>
          <cell r="E383" t="str">
            <v>TIENDA INVECO PUERTO BERRIO</v>
          </cell>
          <cell r="F383" t="str">
            <v>SUCURSALES</v>
          </cell>
        </row>
        <row r="384">
          <cell r="A384">
            <v>93399473</v>
          </cell>
          <cell r="B384" t="str">
            <v>BORIS FERNANDO</v>
          </cell>
          <cell r="C384" t="str">
            <v>PEREZ CABRERA</v>
          </cell>
          <cell r="D384" t="str">
            <v>REPRESENTANTE TECNICO COMERCIAL</v>
          </cell>
          <cell r="E384" t="str">
            <v>MERCADEO Y VENTAS  AGROQUIMICOS BORIS PEREZ</v>
          </cell>
          <cell r="F384" t="str">
            <v>VENTAS</v>
          </cell>
        </row>
        <row r="385">
          <cell r="A385">
            <v>93478747</v>
          </cell>
          <cell r="B385" t="str">
            <v>CARLOS ANDRES</v>
          </cell>
          <cell r="C385" t="str">
            <v>GALINDO ORTEGA</v>
          </cell>
          <cell r="D385" t="str">
            <v>AUXILIAR TIENDA DEL COLOR</v>
          </cell>
          <cell r="E385" t="str">
            <v>PUNTOS DE VENTA Bogota General</v>
          </cell>
          <cell r="F385" t="str">
            <v>TIENDAS DEL COLOR</v>
          </cell>
        </row>
        <row r="386">
          <cell r="A386">
            <v>98356939</v>
          </cell>
          <cell r="B386" t="str">
            <v>ROBERTO ENRRIQUE</v>
          </cell>
          <cell r="C386" t="str">
            <v>ROMERO ZAMBRANO</v>
          </cell>
          <cell r="D386" t="str">
            <v>PROMOTOR TECNICO COMERCIAL</v>
          </cell>
          <cell r="E386" t="str">
            <v>MERCADEO Y VENTAS  AGROQUIMICOS ROBERTO ROMER</v>
          </cell>
          <cell r="F386" t="str">
            <v>VENTAS</v>
          </cell>
        </row>
        <row r="387">
          <cell r="A387">
            <v>98387606</v>
          </cell>
          <cell r="B387" t="str">
            <v>JEISSON ANDRES</v>
          </cell>
          <cell r="C387" t="str">
            <v>IBARRA SANTACRUZ</v>
          </cell>
          <cell r="D387" t="str">
            <v>REPRESENTANTE DE VENTAS JUNIOR</v>
          </cell>
          <cell r="E387" t="str">
            <v>M Y V AGROQUIMICOS JEISSON IBARRA</v>
          </cell>
          <cell r="F387" t="str">
            <v>VENTAS</v>
          </cell>
        </row>
        <row r="388">
          <cell r="A388">
            <v>98395147</v>
          </cell>
          <cell r="B388" t="str">
            <v>FRANCO JAVIER</v>
          </cell>
          <cell r="C388" t="str">
            <v>ORTEGA BETANCOURT</v>
          </cell>
          <cell r="D388" t="str">
            <v>PROMOTOR TECNICO COMERCIAL</v>
          </cell>
          <cell r="E388" t="str">
            <v>MERCADEO Y VENTAS  AGROQUIMICOS FRANCISCO JAV</v>
          </cell>
          <cell r="F388" t="str">
            <v>VENTAS</v>
          </cell>
        </row>
        <row r="389">
          <cell r="A389">
            <v>98397119</v>
          </cell>
          <cell r="B389" t="str">
            <v>OMAR GILBERTO</v>
          </cell>
          <cell r="C389" t="str">
            <v>OJEDA GAMBOA</v>
          </cell>
          <cell r="D389" t="str">
            <v>REPRESENTANTE TECNICO COMERCIAL</v>
          </cell>
          <cell r="E389" t="str">
            <v>M Y V AGRO OMAR GILBERTO OJEDA GAMBOA</v>
          </cell>
          <cell r="F389" t="str">
            <v>VENTAS</v>
          </cell>
        </row>
        <row r="390">
          <cell r="A390">
            <v>98460145</v>
          </cell>
          <cell r="B390" t="str">
            <v>FREDY ALONSO</v>
          </cell>
          <cell r="C390" t="str">
            <v>LONDOÑO SALDARRIAGA</v>
          </cell>
          <cell r="D390" t="str">
            <v>OPERARIO DE SERVICIOS</v>
          </cell>
          <cell r="E390" t="str">
            <v>SERVICIOS Generales Operarios</v>
          </cell>
          <cell r="F390" t="str">
            <v>AREA DE SERVICIOS PLANTA</v>
          </cell>
        </row>
        <row r="391">
          <cell r="A391">
            <v>98466802</v>
          </cell>
          <cell r="B391" t="str">
            <v>LUIS ALFONSO</v>
          </cell>
          <cell r="C391" t="str">
            <v>QUINTERO JIMENEZ</v>
          </cell>
          <cell r="D391" t="str">
            <v>PROMOTOR TECNICO COMERCIAL</v>
          </cell>
          <cell r="E391" t="str">
            <v>CANAL INVECO LUIS QUINTERO</v>
          </cell>
          <cell r="F391" t="str">
            <v>SUCURSALES</v>
          </cell>
        </row>
        <row r="392">
          <cell r="A392">
            <v>98484958</v>
          </cell>
          <cell r="B392" t="str">
            <v>SERGIO ALEJANDRO</v>
          </cell>
          <cell r="C392" t="str">
            <v>MARIN VARGAS</v>
          </cell>
          <cell r="D392" t="str">
            <v>AUXILIAR OPERACIONES LOGISTICA INTERNA</v>
          </cell>
          <cell r="E392" t="str">
            <v>LOGISTICA INTERNA Otros Operarios</v>
          </cell>
          <cell r="F392" t="str">
            <v>LOGISTICA INTERNA</v>
          </cell>
        </row>
        <row r="393">
          <cell r="A393">
            <v>98485078</v>
          </cell>
          <cell r="B393" t="str">
            <v>RONALD AUGUSTO</v>
          </cell>
          <cell r="C393" t="str">
            <v>QUINTANA GOMEZ</v>
          </cell>
          <cell r="D393" t="str">
            <v>AUXILIAR OPERACIONES LOGISTICA INTERNA</v>
          </cell>
          <cell r="E393" t="str">
            <v>LOGISTICA INTERNA Otros Operarios</v>
          </cell>
          <cell r="F393" t="str">
            <v>LOGISTICA INTERNA</v>
          </cell>
        </row>
        <row r="394">
          <cell r="A394">
            <v>98514025</v>
          </cell>
          <cell r="B394" t="str">
            <v>ALVARO JOSE</v>
          </cell>
          <cell r="C394" t="str">
            <v>CRUZ MUNETON</v>
          </cell>
          <cell r="D394" t="str">
            <v>ELECTROMECANICO II</v>
          </cell>
          <cell r="E394" t="str">
            <v>MANTENIMIENTO Y PROYECTOS Generales Operarios</v>
          </cell>
          <cell r="F394" t="str">
            <v>MANTENIMIENTO</v>
          </cell>
        </row>
        <row r="395">
          <cell r="A395">
            <v>98514839</v>
          </cell>
          <cell r="B395" t="str">
            <v>GUSTAVO ADOLFO</v>
          </cell>
          <cell r="C395" t="str">
            <v>GALEANO CUERVO</v>
          </cell>
          <cell r="D395" t="str">
            <v>COORDINADOR DE CUENTAS CLAVES</v>
          </cell>
          <cell r="E395" t="str">
            <v>MERCADEO Y VENTAS  Agroquimicos GUSTAVO GALEA</v>
          </cell>
          <cell r="F395" t="str">
            <v>VENTAS</v>
          </cell>
        </row>
        <row r="396">
          <cell r="A396">
            <v>98515266</v>
          </cell>
          <cell r="B396" t="str">
            <v>LUIS FERNANDO</v>
          </cell>
          <cell r="C396" t="str">
            <v>RESTREPO ARANGO</v>
          </cell>
          <cell r="D396" t="str">
            <v>COORDINADOR LINEA POLIESTERIFICACION</v>
          </cell>
          <cell r="E396" t="str">
            <v>CENTRO TECNOLOGICO Emulsiones Empleados</v>
          </cell>
          <cell r="F396" t="str">
            <v>CENTRO TECNOLOGICO</v>
          </cell>
        </row>
        <row r="397">
          <cell r="A397">
            <v>98526426</v>
          </cell>
          <cell r="B397" t="str">
            <v>GUSTAVO ADOLFO</v>
          </cell>
          <cell r="C397" t="str">
            <v>RESTREPO GUISAO</v>
          </cell>
          <cell r="D397" t="str">
            <v>COORDINADOR DE AUDITORIA PLANTA</v>
          </cell>
          <cell r="E397" t="str">
            <v>AUDITORIA Generales Otros</v>
          </cell>
          <cell r="F397" t="str">
            <v>OFICINAS ADMINISTRATIVAS PLANTA</v>
          </cell>
        </row>
        <row r="398">
          <cell r="A398">
            <v>98542441</v>
          </cell>
          <cell r="B398" t="str">
            <v>HERNAN JOSE</v>
          </cell>
          <cell r="C398" t="str">
            <v>CALLE RUIZ</v>
          </cell>
          <cell r="D398" t="str">
            <v>GERENTE ADMINISTRATIVO HACIENDA</v>
          </cell>
          <cell r="E398" t="str">
            <v>GERENCIA HACIENDA GENERAL GENERALES</v>
          </cell>
          <cell r="F398" t="str">
            <v>SUCURSALES</v>
          </cell>
        </row>
        <row r="399">
          <cell r="A399">
            <v>98547655</v>
          </cell>
          <cell r="B399" t="str">
            <v>CARLOS ALBERTO</v>
          </cell>
          <cell r="C399" t="str">
            <v>LONDOÑO GONZALEZ</v>
          </cell>
          <cell r="D399" t="str">
            <v>COORDINADOR PRODUCCION POLIMERIZACION</v>
          </cell>
          <cell r="E399" t="str">
            <v>PRODUCCIÓN Emulsiones Empleados</v>
          </cell>
          <cell r="F399" t="str">
            <v>PLANTA DE POLIMERIZACION</v>
          </cell>
        </row>
        <row r="400">
          <cell r="A400">
            <v>98548626</v>
          </cell>
          <cell r="B400" t="str">
            <v>DIEGO LUIS</v>
          </cell>
          <cell r="C400" t="str">
            <v>MONTOYA BERMUDEZ</v>
          </cell>
          <cell r="D400" t="str">
            <v>MENSAJERO DOMICILIOS</v>
          </cell>
          <cell r="E400" t="str">
            <v>PUNTOS DE VENTA Medellin General</v>
          </cell>
          <cell r="F400" t="str">
            <v>TIENDAS DEL COLOR</v>
          </cell>
        </row>
        <row r="401">
          <cell r="A401">
            <v>98555403</v>
          </cell>
          <cell r="B401" t="str">
            <v>JOVANNY ALBERTO</v>
          </cell>
          <cell r="C401" t="str">
            <v>GRANADOS MUNERA</v>
          </cell>
          <cell r="D401" t="str">
            <v>AUXILIAR TIENDA DEL COLOR</v>
          </cell>
          <cell r="E401" t="str">
            <v>PUNTOS DE VENTA Medellin General</v>
          </cell>
          <cell r="F401" t="str">
            <v>TIENDAS DEL COLOR</v>
          </cell>
        </row>
        <row r="402">
          <cell r="A402">
            <v>98566571</v>
          </cell>
          <cell r="B402" t="str">
            <v>JHON ALEXANDER</v>
          </cell>
          <cell r="C402" t="str">
            <v>HIGUITA PIEDRAHITA</v>
          </cell>
          <cell r="D402" t="str">
            <v>COORDINADOR DE ZONA</v>
          </cell>
          <cell r="E402" t="str">
            <v>MERCADEO Y VENTAS  Agroquimicos JOHN HIGUITA</v>
          </cell>
          <cell r="F402" t="str">
            <v>VENTAS</v>
          </cell>
        </row>
        <row r="403">
          <cell r="A403">
            <v>98568369</v>
          </cell>
          <cell r="B403" t="str">
            <v>MARIO ALEJANDRO</v>
          </cell>
          <cell r="C403" t="str">
            <v>ARBELAEZ RESTREPO</v>
          </cell>
          <cell r="D403" t="str">
            <v>JEFE DE COMPRAS INTERNACIONALES</v>
          </cell>
          <cell r="E403" t="str">
            <v>COMPRAS Internacionales General</v>
          </cell>
          <cell r="F403" t="str">
            <v>OFICINAS ADMINISTRATIVAS ENVIGADO</v>
          </cell>
        </row>
        <row r="404">
          <cell r="A404">
            <v>98574521</v>
          </cell>
          <cell r="B404" t="str">
            <v>LUIS ALBERTO</v>
          </cell>
          <cell r="C404" t="str">
            <v>VERGARA MAYA</v>
          </cell>
          <cell r="D404" t="str">
            <v>AUXILIAR LOGISTICA EXTERNA I</v>
          </cell>
          <cell r="E404" t="str">
            <v>MERCADEO Y VENTAS  Otros Empleados</v>
          </cell>
          <cell r="F404" t="str">
            <v>LOGISTICA EXTERNA</v>
          </cell>
        </row>
        <row r="405">
          <cell r="A405">
            <v>98577710</v>
          </cell>
          <cell r="B405" t="str">
            <v>YESID VALDEMAR</v>
          </cell>
          <cell r="C405" t="str">
            <v>GOMEZ ESTRADA</v>
          </cell>
          <cell r="D405" t="str">
            <v>ADMINISTRADOR SUCURSALES</v>
          </cell>
          <cell r="E405" t="str">
            <v>TIENDA INVECO RIONEGRO</v>
          </cell>
          <cell r="F405" t="str">
            <v>SUCURSALES</v>
          </cell>
        </row>
        <row r="406">
          <cell r="A406">
            <v>98582682</v>
          </cell>
          <cell r="B406" t="str">
            <v>GIOVANY ARTURO</v>
          </cell>
          <cell r="C406" t="str">
            <v>OSORIO CHAVERRA</v>
          </cell>
          <cell r="D406" t="str">
            <v>OPERARIO POLIESTERIFICACION</v>
          </cell>
          <cell r="E406" t="str">
            <v>PRODUCCIÓN Emulsiones Operarios</v>
          </cell>
          <cell r="F406" t="str">
            <v>PLANTA DE POLIESTERIFICACION</v>
          </cell>
        </row>
        <row r="407">
          <cell r="A407">
            <v>98584246</v>
          </cell>
          <cell r="B407" t="str">
            <v>JAIME ALBERTO</v>
          </cell>
          <cell r="C407" t="str">
            <v>GALEANO ANGEL</v>
          </cell>
          <cell r="D407" t="str">
            <v>COORDINADOR PRODUCCION PINTURAS</v>
          </cell>
          <cell r="E407" t="str">
            <v>PRODUCCIÓN Pinturas Empleados</v>
          </cell>
          <cell r="F407" t="str">
            <v>PLANTA DE PINTURAS</v>
          </cell>
        </row>
        <row r="408">
          <cell r="A408">
            <v>98586620</v>
          </cell>
          <cell r="B408" t="str">
            <v>NELSON DARIO</v>
          </cell>
          <cell r="C408" t="str">
            <v>VALLEJO PATIÑO</v>
          </cell>
          <cell r="D408" t="str">
            <v>ANALISTA DE COMPRAS NACIONALES</v>
          </cell>
          <cell r="E408" t="str">
            <v>COMPRAS Nacionales General</v>
          </cell>
          <cell r="F408" t="str">
            <v>OFICINAS ADMINISTRATIVAS ENVIGADO</v>
          </cell>
        </row>
        <row r="409">
          <cell r="A409">
            <v>98590786</v>
          </cell>
          <cell r="B409" t="str">
            <v>LUIS EDUARDO</v>
          </cell>
          <cell r="C409" t="str">
            <v>SANCHEZ AGUDELO</v>
          </cell>
          <cell r="D409" t="str">
            <v>OFICIOS VARIOS</v>
          </cell>
          <cell r="E409" t="str">
            <v>PRODUCCIÓN Pinturas Operarios</v>
          </cell>
          <cell r="F409" t="str">
            <v>PLANTA DE PINTURAS</v>
          </cell>
        </row>
        <row r="410">
          <cell r="A410">
            <v>98594844</v>
          </cell>
          <cell r="B410" t="str">
            <v>JOHN EDWIN</v>
          </cell>
          <cell r="C410" t="str">
            <v>PALACIO SANCHEZ</v>
          </cell>
          <cell r="D410" t="str">
            <v>ELECTROMECANICO III</v>
          </cell>
          <cell r="E410" t="str">
            <v>PRODUCCIÓN Envases Operarios</v>
          </cell>
          <cell r="F410" t="str">
            <v>PLANTA DE ENVASES</v>
          </cell>
        </row>
        <row r="411">
          <cell r="A411">
            <v>98633968</v>
          </cell>
          <cell r="B411" t="str">
            <v>ROIMER HERNEY</v>
          </cell>
          <cell r="C411" t="str">
            <v>HINCAPIE MORA</v>
          </cell>
          <cell r="D411" t="str">
            <v>AUXILIAR TECNOLOGICO  I  PINTURAS</v>
          </cell>
          <cell r="E411" t="str">
            <v>CENTRO TECNOLOGICO PINTURAS OPERARIOS</v>
          </cell>
          <cell r="F411" t="str">
            <v>CENTRO TECNOLOGICO</v>
          </cell>
        </row>
        <row r="412">
          <cell r="A412">
            <v>98639766</v>
          </cell>
          <cell r="B412" t="str">
            <v>CARLOS ALBERTO</v>
          </cell>
          <cell r="C412" t="str">
            <v>GONZALEZ</v>
          </cell>
          <cell r="D412" t="str">
            <v>VENDEDOR TIENDA DEL COLOR</v>
          </cell>
          <cell r="E412" t="str">
            <v>PUNTOS DE VENTA Generales  M.ALM VENTAS INDUS</v>
          </cell>
          <cell r="F412" t="str">
            <v>TIENDAS DEL COLOR</v>
          </cell>
        </row>
        <row r="413">
          <cell r="A413">
            <v>98640980</v>
          </cell>
          <cell r="B413" t="str">
            <v>UBER FERNEY</v>
          </cell>
          <cell r="C413" t="str">
            <v>LONDONO SANCHEZ</v>
          </cell>
          <cell r="D413" t="str">
            <v>REPRESENTANTE DE VENTAS</v>
          </cell>
          <cell r="E413" t="str">
            <v>CANAL INVECO UBER LONDOÑO</v>
          </cell>
          <cell r="F413" t="str">
            <v>SUCURSALES</v>
          </cell>
        </row>
        <row r="414">
          <cell r="A414">
            <v>98641925</v>
          </cell>
          <cell r="B414" t="str">
            <v>HENRY DE JESUS</v>
          </cell>
          <cell r="C414" t="str">
            <v>QUINTERO GIRALDO</v>
          </cell>
          <cell r="D414" t="str">
            <v>AUXILIAR LOGISTICA EXTERNA</v>
          </cell>
          <cell r="E414" t="str">
            <v>MERCADEO Y VENTAS  Otros Empleados</v>
          </cell>
          <cell r="F414" t="str">
            <v>LOGISTICA EXTERNA</v>
          </cell>
        </row>
        <row r="415">
          <cell r="A415">
            <v>98642576</v>
          </cell>
          <cell r="B415" t="str">
            <v>MANUEL JOSE</v>
          </cell>
          <cell r="C415" t="str">
            <v>ROJAS OLARTE</v>
          </cell>
          <cell r="D415" t="str">
            <v>AUXILIAR OPERACIONES LOGISTICA EXTERNA</v>
          </cell>
          <cell r="E415" t="str">
            <v>MERCADEO Y VENTAS  Otros Empleados</v>
          </cell>
          <cell r="F415" t="str">
            <v>LOGISTICA EXTERNA</v>
          </cell>
        </row>
        <row r="416">
          <cell r="A416">
            <v>98654538</v>
          </cell>
          <cell r="B416" t="str">
            <v>FREYDEL DAVID</v>
          </cell>
          <cell r="C416" t="str">
            <v>SUAREZ AVILA</v>
          </cell>
          <cell r="D416" t="str">
            <v>PROMOTOR TECNICO COMERCIAL</v>
          </cell>
          <cell r="E416" t="str">
            <v>MERCADEO Y VENTAS  AGROQUIMICOS FREYDEL SUARE</v>
          </cell>
          <cell r="F416" t="str">
            <v>VENTAS</v>
          </cell>
        </row>
        <row r="417">
          <cell r="A417">
            <v>98658486</v>
          </cell>
          <cell r="B417" t="str">
            <v>RAFAEL ANTONIO</v>
          </cell>
          <cell r="C417" t="str">
            <v>GRANDA ARIAS</v>
          </cell>
          <cell r="D417" t="str">
            <v>AUXILIAR LOGISTICA EXTERNA</v>
          </cell>
          <cell r="E417" t="str">
            <v>MERCADEO Y VENTAS  Otros Empleados</v>
          </cell>
          <cell r="F417" t="str">
            <v>LOGISTICA EXTERNA</v>
          </cell>
        </row>
        <row r="418">
          <cell r="A418">
            <v>98660914</v>
          </cell>
          <cell r="B418" t="str">
            <v>JUAN GUILLERMO</v>
          </cell>
          <cell r="C418" t="str">
            <v>SANTAMARIA GARCIA</v>
          </cell>
          <cell r="D418" t="str">
            <v>INSTRUMENTISTA II</v>
          </cell>
          <cell r="E418" t="str">
            <v>MANTENIMIENTO Y PROYECTOS Generales Empleados</v>
          </cell>
          <cell r="F418" t="str">
            <v>MANTENIMIENTO</v>
          </cell>
        </row>
        <row r="419">
          <cell r="A419">
            <v>98665899</v>
          </cell>
          <cell r="B419" t="str">
            <v>JUAN FELIPE</v>
          </cell>
          <cell r="C419" t="str">
            <v>SANDOVAL PEREZ</v>
          </cell>
          <cell r="D419" t="str">
            <v>OFICIOS VARIOS</v>
          </cell>
          <cell r="E419" t="str">
            <v>PRODUCCIÓN Pinturas Operarios</v>
          </cell>
          <cell r="F419" t="str">
            <v>PLANTA DE PINTURAS</v>
          </cell>
        </row>
        <row r="420">
          <cell r="A420">
            <v>98671772</v>
          </cell>
          <cell r="B420" t="str">
            <v>CAMILO</v>
          </cell>
          <cell r="C420" t="str">
            <v>URIBE POSADA</v>
          </cell>
          <cell r="D420" t="str">
            <v>GERENTE ASUNTOS CORPORATIVOS Y LEGALES</v>
          </cell>
          <cell r="E420" t="str">
            <v>JURIDICO GENERALES</v>
          </cell>
          <cell r="F420" t="str">
            <v>OFICINAS ADMINISTRATIVAS ENVIGADO</v>
          </cell>
        </row>
        <row r="421">
          <cell r="A421">
            <v>98691722</v>
          </cell>
          <cell r="B421" t="str">
            <v>RABUEL</v>
          </cell>
          <cell r="C421" t="str">
            <v>VALDERRAMA MUÑOZ</v>
          </cell>
          <cell r="D421" t="str">
            <v>PROMOTOR TECNICO COMERCIAL PINTURAS</v>
          </cell>
          <cell r="E421" t="str">
            <v>MERCADEO Y VENTAS PINTURAS RABUEL VALDERRAMA</v>
          </cell>
          <cell r="F421" t="str">
            <v>VENTAS</v>
          </cell>
        </row>
        <row r="422">
          <cell r="A422">
            <v>98695181</v>
          </cell>
          <cell r="B422" t="str">
            <v>DEIBER EVERALDO</v>
          </cell>
          <cell r="C422" t="str">
            <v>HERAZO GALVIS</v>
          </cell>
          <cell r="D422" t="str">
            <v>OPERARIO DE PINTURAS (TINTURACION I)</v>
          </cell>
          <cell r="E422" t="str">
            <v>PRODUCCIÓN Pinturas Operarios</v>
          </cell>
          <cell r="F422" t="str">
            <v>PLANTA DE PINTURAS</v>
          </cell>
        </row>
        <row r="423">
          <cell r="A423">
            <v>98699427</v>
          </cell>
          <cell r="B423" t="str">
            <v>DIEGO ALEXIS</v>
          </cell>
          <cell r="C423" t="str">
            <v>AGUDELO CUERVO</v>
          </cell>
          <cell r="D423" t="str">
            <v>AUXILIAR OPERACIONES LOGISTICA INTERNA</v>
          </cell>
          <cell r="E423" t="str">
            <v>LOGISTICA INTERNA Otros Operarios</v>
          </cell>
          <cell r="F423" t="str">
            <v>LOGISTICA INTERNA</v>
          </cell>
        </row>
        <row r="424">
          <cell r="A424">
            <v>98701329</v>
          </cell>
          <cell r="B424" t="str">
            <v>BERNARDO ENRIQUE</v>
          </cell>
          <cell r="C424" t="str">
            <v>MONSALVE ROJO</v>
          </cell>
          <cell r="D424" t="str">
            <v>LITOGRAFO I</v>
          </cell>
          <cell r="E424" t="str">
            <v>PRODUCCIÓN LITOGRAFIA</v>
          </cell>
          <cell r="F424" t="str">
            <v>PLANTA DE ENVASES</v>
          </cell>
        </row>
        <row r="425">
          <cell r="A425">
            <v>98703351</v>
          </cell>
          <cell r="B425" t="str">
            <v>DIEGO ANDRES</v>
          </cell>
          <cell r="C425" t="str">
            <v>TABARES CASTAÑEDA</v>
          </cell>
          <cell r="D425" t="str">
            <v>OF VARIOS DE SEGUR Y SALUD EN EL TRABAJO</v>
          </cell>
          <cell r="E425" t="str">
            <v>SEGURIDAD INDUSTRIAL Otros General</v>
          </cell>
          <cell r="F425" t="str">
            <v>AREA DE SERVICIOS PLANTA</v>
          </cell>
        </row>
        <row r="426">
          <cell r="A426">
            <v>98704791</v>
          </cell>
          <cell r="B426" t="str">
            <v>WALTER AUGUSTO</v>
          </cell>
          <cell r="C426" t="str">
            <v>MONTOYA ESPINOSA</v>
          </cell>
          <cell r="D426" t="str">
            <v>AUXILIAR TIENDA DEL COLOR</v>
          </cell>
          <cell r="E426" t="str">
            <v>PUNTOS DE VENTA Medellin General</v>
          </cell>
          <cell r="F426" t="str">
            <v>TIENDAS DEL COLOR</v>
          </cell>
        </row>
        <row r="427">
          <cell r="A427">
            <v>98715216</v>
          </cell>
          <cell r="B427" t="str">
            <v>VICTOR ALFONSO</v>
          </cell>
          <cell r="C427" t="str">
            <v>CANO ALVAREZ</v>
          </cell>
          <cell r="D427" t="str">
            <v>OPERARIO ENVASES</v>
          </cell>
          <cell r="E427" t="str">
            <v>PRODUCCIÓN Envases Operarios</v>
          </cell>
          <cell r="F427" t="str">
            <v>PLANTA DE ENVASES</v>
          </cell>
        </row>
        <row r="428">
          <cell r="A428">
            <v>98715278</v>
          </cell>
          <cell r="B428" t="str">
            <v>HEYDER ALEXIS</v>
          </cell>
          <cell r="C428" t="str">
            <v>ORTIZ DUQUE</v>
          </cell>
          <cell r="D428" t="str">
            <v>COORDINADOR MANTENIMIENTO</v>
          </cell>
          <cell r="E428" t="str">
            <v>MANTENIMIENTO Y PROYECTOS Generales Empleados</v>
          </cell>
          <cell r="F428" t="str">
            <v>MANTENIMIENTO</v>
          </cell>
        </row>
        <row r="429">
          <cell r="A429">
            <v>98715931</v>
          </cell>
          <cell r="B429" t="str">
            <v>JOSE GABRIEL</v>
          </cell>
          <cell r="C429" t="str">
            <v>COGOLLO CUARTAS</v>
          </cell>
          <cell r="D429" t="str">
            <v>PROMOTOR TECNICO COMERCIAL</v>
          </cell>
          <cell r="E429" t="str">
            <v>CANAL INVECO JOSE COGOLLO</v>
          </cell>
          <cell r="F429" t="str">
            <v>SUCURSALES</v>
          </cell>
        </row>
        <row r="430">
          <cell r="A430">
            <v>98766344</v>
          </cell>
          <cell r="B430" t="str">
            <v>NILSON DE JESUS</v>
          </cell>
          <cell r="C430" t="str">
            <v>BOHORQUEZ HERNANDEZ</v>
          </cell>
          <cell r="D430" t="str">
            <v>OFICIOS VARIOS (JARDINERO)</v>
          </cell>
          <cell r="E430" t="str">
            <v>SERVICIOS Generales Operarios</v>
          </cell>
          <cell r="F430" t="str">
            <v>AREA DE SERVICIOS PLANTA</v>
          </cell>
        </row>
        <row r="431">
          <cell r="A431">
            <v>98771948</v>
          </cell>
          <cell r="B431" t="str">
            <v>JAIME STIVEN</v>
          </cell>
          <cell r="C431" t="str">
            <v>VANEGAS RESTREPO</v>
          </cell>
          <cell r="D431" t="str">
            <v>DISEÑADOR GRAFICO</v>
          </cell>
          <cell r="E431" t="str">
            <v>MERCADEO Y VENTAS  Otros Empleados</v>
          </cell>
          <cell r="F431" t="str">
            <v>OFICINAS ADMINISTRATIVAS ENVIGADO</v>
          </cell>
        </row>
        <row r="432">
          <cell r="A432">
            <v>1005440797</v>
          </cell>
          <cell r="B432" t="str">
            <v>LUIS ALFONSO</v>
          </cell>
          <cell r="C432" t="str">
            <v>MARINO HERNANDEZ</v>
          </cell>
          <cell r="D432" t="str">
            <v>OFICIOS VARIOS</v>
          </cell>
          <cell r="E432" t="str">
            <v>PRODUCCIÓN Pinturas Operarios</v>
          </cell>
          <cell r="F432" t="str">
            <v>PLANTA DE PINTURAS</v>
          </cell>
        </row>
        <row r="433">
          <cell r="A433">
            <v>1007299901</v>
          </cell>
          <cell r="B433" t="str">
            <v>YEISON DASNEY</v>
          </cell>
          <cell r="C433" t="str">
            <v>RENDON MACIAS</v>
          </cell>
          <cell r="D433" t="str">
            <v>AUXILIAR OPERACIONES LOGISTICA EXTERNA</v>
          </cell>
          <cell r="E433" t="str">
            <v>MERCADEO Y VENTAS  Otros Empleados</v>
          </cell>
          <cell r="F433" t="str">
            <v>LOGISTICA EXTERNA</v>
          </cell>
        </row>
        <row r="434">
          <cell r="A434">
            <v>1007306292</v>
          </cell>
          <cell r="B434" t="str">
            <v>CARLOS JULIAN</v>
          </cell>
          <cell r="C434" t="str">
            <v>ZAPATA MOLINA</v>
          </cell>
          <cell r="D434" t="str">
            <v>OFICIOS VARIOS</v>
          </cell>
          <cell r="E434" t="str">
            <v>PRODUCCIÓN Agroquimicos Operarios</v>
          </cell>
          <cell r="F434" t="str">
            <v>PLANTA DE AGROQUIMICOS</v>
          </cell>
        </row>
        <row r="435">
          <cell r="A435">
            <v>1010165045</v>
          </cell>
          <cell r="B435" t="str">
            <v>VICTOR ALFONSO</v>
          </cell>
          <cell r="C435" t="str">
            <v>SANTOS MARTINEZ</v>
          </cell>
          <cell r="D435" t="str">
            <v>MENSAJERO DOMICILIOS</v>
          </cell>
          <cell r="E435" t="str">
            <v>PUNTOS DE VENTA GENERALES  C.ALM VENTAS GIRAR</v>
          </cell>
          <cell r="F435" t="str">
            <v>TIENDAS DEL COLOR</v>
          </cell>
        </row>
        <row r="436">
          <cell r="A436">
            <v>1013597279</v>
          </cell>
          <cell r="B436" t="str">
            <v>YULIZA</v>
          </cell>
          <cell r="C436" t="str">
            <v>GARZON CALDERON</v>
          </cell>
          <cell r="D436" t="str">
            <v>AUXILIAR TIENDA DEL COLOR</v>
          </cell>
          <cell r="E436" t="str">
            <v>PUNTOS DE VENTA Bogota General</v>
          </cell>
          <cell r="F436" t="str">
            <v>TIENDAS DEL COLOR</v>
          </cell>
        </row>
        <row r="437">
          <cell r="A437">
            <v>1013617895</v>
          </cell>
          <cell r="B437" t="str">
            <v>ALVARO JUNIOR</v>
          </cell>
          <cell r="C437" t="str">
            <v>TAPIAS RIVERA</v>
          </cell>
          <cell r="D437" t="str">
            <v>AUXILIAR TIENDA DEL COLOR</v>
          </cell>
          <cell r="E437" t="str">
            <v>PUNTOS DE VENTA Bogota General</v>
          </cell>
          <cell r="F437" t="str">
            <v>TIENDAS DEL COLOR</v>
          </cell>
        </row>
        <row r="438">
          <cell r="A438">
            <v>1014190146</v>
          </cell>
          <cell r="B438" t="str">
            <v>FEDERICO ANDRES</v>
          </cell>
          <cell r="C438" t="str">
            <v>PEÑA MELGAREJO</v>
          </cell>
          <cell r="D438" t="str">
            <v>AUXILIAR TIENDA DEL COLOR</v>
          </cell>
          <cell r="E438" t="str">
            <v>PUNTOS DE VENTA Bogota General</v>
          </cell>
          <cell r="F438" t="str">
            <v>TIENDAS DEL COLOR</v>
          </cell>
        </row>
        <row r="439">
          <cell r="A439">
            <v>1017130177</v>
          </cell>
          <cell r="B439" t="str">
            <v>LUCAS</v>
          </cell>
          <cell r="C439" t="str">
            <v>RUEDA LEON</v>
          </cell>
          <cell r="D439" t="str">
            <v>GERENTE MERCADEO Y VENTAS CANAL COLPINTU</v>
          </cell>
          <cell r="E439" t="str">
            <v>CANAL COLPINTURAS GERENCIA</v>
          </cell>
          <cell r="F439" t="str">
            <v>CANAL COLPINTURAS</v>
          </cell>
        </row>
        <row r="440">
          <cell r="A440">
            <v>1017137165</v>
          </cell>
          <cell r="B440" t="str">
            <v>DIANA MARCELA</v>
          </cell>
          <cell r="C440" t="str">
            <v>ALZATE QUINTERO</v>
          </cell>
          <cell r="D440" t="str">
            <v>PROFESIONAL TECNOLOGICO  II INDUSTRIA</v>
          </cell>
          <cell r="E440" t="str">
            <v>CENTRO TECNOLOGICO Emulsiones Empleados</v>
          </cell>
          <cell r="F440" t="str">
            <v>CENTRO TECNOLOGICO</v>
          </cell>
        </row>
        <row r="441">
          <cell r="A441">
            <v>1017137229</v>
          </cell>
          <cell r="B441" t="str">
            <v>MIRELLA</v>
          </cell>
          <cell r="C441" t="str">
            <v>ZAPATA MARQUEZ</v>
          </cell>
          <cell r="D441" t="str">
            <v>AUXILIAR SERVICIO AL CLIENTE</v>
          </cell>
          <cell r="E441" t="str">
            <v>MERCADEO Y VENTAS  Otros Empleados</v>
          </cell>
          <cell r="F441" t="str">
            <v>OFICINAS ADMINISTRATIVAS ENVIGADO</v>
          </cell>
        </row>
        <row r="442">
          <cell r="A442">
            <v>1017139749</v>
          </cell>
          <cell r="B442" t="str">
            <v>JHON FREDY</v>
          </cell>
          <cell r="C442" t="str">
            <v>ORTIZ RAMIREZ</v>
          </cell>
          <cell r="D442" t="str">
            <v>AUXILIAR DE PRODUCCION POLIMERIZACION</v>
          </cell>
          <cell r="E442" t="str">
            <v>PRODUCCIÓN Emulsiones Empleados</v>
          </cell>
          <cell r="F442" t="str">
            <v>PLANTA DE POLIMERIZACION</v>
          </cell>
        </row>
        <row r="443">
          <cell r="A443">
            <v>1017143884</v>
          </cell>
          <cell r="B443" t="str">
            <v>YONATAN ESTEBAN</v>
          </cell>
          <cell r="C443" t="str">
            <v>RODRIGUEZ ZAPATA</v>
          </cell>
          <cell r="D443" t="str">
            <v>OPERARIO DE PINTURAS (TINTURACION II)</v>
          </cell>
          <cell r="E443" t="str">
            <v>PRODUCCIÓN Pinturas Operarios</v>
          </cell>
          <cell r="F443" t="str">
            <v>PLANTA DE PINTURAS</v>
          </cell>
        </row>
        <row r="444">
          <cell r="A444">
            <v>1017146761</v>
          </cell>
          <cell r="B444" t="str">
            <v>WILMAR</v>
          </cell>
          <cell r="C444" t="str">
            <v>COGOLLO RAMIREZ</v>
          </cell>
          <cell r="D444" t="str">
            <v>VENDEDOR TIENDA DEL COLOR</v>
          </cell>
          <cell r="E444" t="str">
            <v>PUNTOS DE VENTA Generales  M.ALM VENTAS ENVIG</v>
          </cell>
          <cell r="F444" t="str">
            <v>TIENDAS DEL COLOR</v>
          </cell>
        </row>
        <row r="445">
          <cell r="A445">
            <v>1017175766</v>
          </cell>
          <cell r="B445" t="str">
            <v>DIEGO ARMANDO</v>
          </cell>
          <cell r="C445" t="str">
            <v>GARZON AGUILERA</v>
          </cell>
          <cell r="D445" t="str">
            <v>DISEÑADOR GRAFICO</v>
          </cell>
          <cell r="E445" t="str">
            <v>MERCADEO Y VENTAS  Otros Empleados</v>
          </cell>
          <cell r="F445" t="str">
            <v>OFICINAS ADMINISTRATIVAS ENVIGADO</v>
          </cell>
        </row>
        <row r="446">
          <cell r="A446">
            <v>1017182351</v>
          </cell>
          <cell r="B446" t="str">
            <v>EDWIN ALEXANDER</v>
          </cell>
          <cell r="C446" t="str">
            <v>GUZMAN HENAO</v>
          </cell>
          <cell r="D446" t="str">
            <v>OPERADOR SOFTWARE DE MANTENIMIENTO</v>
          </cell>
          <cell r="E446" t="str">
            <v>MANTENIMIENTO Y PROYECTOS Generales Operarios</v>
          </cell>
          <cell r="F446" t="str">
            <v>MANTENIMIENTO</v>
          </cell>
        </row>
        <row r="447">
          <cell r="A447">
            <v>1017182528</v>
          </cell>
          <cell r="B447" t="str">
            <v>JUAN CARLOS</v>
          </cell>
          <cell r="C447" t="str">
            <v>MENDOZA POSADA</v>
          </cell>
          <cell r="D447" t="str">
            <v>APRENDIZ MERCADEO Y VENTAS PINTURAS</v>
          </cell>
          <cell r="E447" t="str">
            <v>MERCADEO Y VENTAS  Pinturas General</v>
          </cell>
          <cell r="F447" t="str">
            <v>OFICINAS ADMINISTRATIVAS ENVIGADO</v>
          </cell>
        </row>
        <row r="448">
          <cell r="A448">
            <v>1019013006</v>
          </cell>
          <cell r="B448" t="str">
            <v>ANDRES RAMIRO</v>
          </cell>
          <cell r="C448" t="str">
            <v>BERRUECOS LARA</v>
          </cell>
          <cell r="D448" t="str">
            <v>AUXILIAR TIENDA DEL COLOR</v>
          </cell>
          <cell r="E448" t="str">
            <v>PUNTOS DE VENTA Bogota General</v>
          </cell>
          <cell r="F448" t="str">
            <v>TIENDAS DEL COLOR</v>
          </cell>
        </row>
        <row r="449">
          <cell r="A449">
            <v>1019048612</v>
          </cell>
          <cell r="B449" t="str">
            <v>JENNIFER</v>
          </cell>
          <cell r="C449" t="str">
            <v>VEGA JIMENEZ</v>
          </cell>
          <cell r="D449" t="str">
            <v>AUXILIAR TIENDA DEL COLOR</v>
          </cell>
          <cell r="E449" t="str">
            <v>PUNTOS DE VENTA Bogota General</v>
          </cell>
          <cell r="F449" t="str">
            <v>TIENDAS DEL COLOR</v>
          </cell>
        </row>
        <row r="450">
          <cell r="A450">
            <v>1020426376</v>
          </cell>
          <cell r="B450" t="str">
            <v>SEBASTIAN</v>
          </cell>
          <cell r="C450" t="str">
            <v>ORREGO CATAÑO</v>
          </cell>
          <cell r="D450" t="str">
            <v>OFICIOS VARIOS</v>
          </cell>
          <cell r="E450" t="str">
            <v>PRODUCCIÓN Emulsiones Operarios</v>
          </cell>
          <cell r="F450" t="str">
            <v>PLANTA DE POLIMERIZACION</v>
          </cell>
        </row>
        <row r="451">
          <cell r="A451">
            <v>1020426574</v>
          </cell>
          <cell r="B451" t="str">
            <v>YOLIMA ALEXANDRA</v>
          </cell>
          <cell r="C451" t="str">
            <v>ARANGO ALVAREZ</v>
          </cell>
          <cell r="D451" t="str">
            <v>AUXILIAR DE DISTRIBUCION</v>
          </cell>
          <cell r="E451" t="str">
            <v>MERCADEO Y VENTAS  Otros Empleados</v>
          </cell>
          <cell r="F451" t="str">
            <v>LOGISTICA EXTERNA</v>
          </cell>
        </row>
        <row r="452">
          <cell r="A452">
            <v>1020432026</v>
          </cell>
          <cell r="B452" t="str">
            <v>YENIFER ANDREA</v>
          </cell>
          <cell r="C452" t="str">
            <v>ECHEVERRI LONDOÑO</v>
          </cell>
          <cell r="D452" t="str">
            <v>AUXILIAR II GESTION INTEGRAL</v>
          </cell>
          <cell r="E452" t="str">
            <v>SISTEMAS DE GESTION Generales General</v>
          </cell>
          <cell r="F452" t="str">
            <v>OFICINAS ADMINISTRATIVAS PLANTA</v>
          </cell>
        </row>
        <row r="453">
          <cell r="A453">
            <v>1020435376</v>
          </cell>
          <cell r="B453" t="str">
            <v>STIVEN ANDRES</v>
          </cell>
          <cell r="C453" t="str">
            <v>GIRALDO SALDARRIAGA</v>
          </cell>
          <cell r="D453" t="str">
            <v>OFICIOS VARIOS</v>
          </cell>
          <cell r="E453" t="str">
            <v>PRODUCCIÓN Agroquimicos Operarios</v>
          </cell>
          <cell r="F453" t="str">
            <v>PLANTA DE AGROQUIMICOS</v>
          </cell>
        </row>
        <row r="454">
          <cell r="A454">
            <v>1020454427</v>
          </cell>
          <cell r="B454" t="str">
            <v>SEBASTIAN</v>
          </cell>
          <cell r="C454" t="str">
            <v>SILVA AGUIRRE</v>
          </cell>
          <cell r="D454" t="str">
            <v>OFICIOS VARIOS</v>
          </cell>
          <cell r="E454" t="str">
            <v>PRODUCCIÓN Agroquimicos Operarios</v>
          </cell>
          <cell r="F454" t="str">
            <v>PLANTA DE AGROQUIMICOS</v>
          </cell>
        </row>
        <row r="455">
          <cell r="A455">
            <v>1020458658</v>
          </cell>
          <cell r="B455" t="str">
            <v>DIANA MARCELA</v>
          </cell>
          <cell r="C455" t="str">
            <v>ESCALANTE JARAMILLO</v>
          </cell>
          <cell r="D455" t="str">
            <v>APRENDIZ TECNOLOGICO AGROQUIMICOS</v>
          </cell>
          <cell r="E455" t="str">
            <v>CENTRO TECNOLOGICO Agroquimicos Empleados</v>
          </cell>
          <cell r="F455" t="str">
            <v>CENTRO TECNOLOGICO</v>
          </cell>
        </row>
        <row r="456">
          <cell r="A456">
            <v>1020462376</v>
          </cell>
          <cell r="B456" t="str">
            <v>NATALI</v>
          </cell>
          <cell r="C456" t="str">
            <v>ROLDAN TORRES</v>
          </cell>
          <cell r="D456" t="str">
            <v>AUXILIAR CENTRO DOCUMENTAL III</v>
          </cell>
          <cell r="E456" t="str">
            <v>CENTRO DOCUMENTAL Generales General</v>
          </cell>
          <cell r="F456" t="str">
            <v>OFICINAS ADMINISTRATIVAS ENVIGADO</v>
          </cell>
        </row>
        <row r="457">
          <cell r="A457">
            <v>1020469865</v>
          </cell>
          <cell r="B457" t="str">
            <v>CAROLINA</v>
          </cell>
          <cell r="C457" t="str">
            <v>ALVAREZ CANO</v>
          </cell>
          <cell r="D457" t="str">
            <v>APRENDIZ PLANTA DE PRODUCCION</v>
          </cell>
          <cell r="E457" t="str">
            <v>GENERALES PLANTA GENERALES GENERALES</v>
          </cell>
          <cell r="F457" t="str">
            <v>OFICINAS ADMINISTRATIVAS PLANTA</v>
          </cell>
        </row>
        <row r="458">
          <cell r="A458">
            <v>1020471597</v>
          </cell>
          <cell r="B458" t="str">
            <v>ANA MARIA</v>
          </cell>
          <cell r="C458" t="str">
            <v>TOBON GOMEZ</v>
          </cell>
          <cell r="D458" t="str">
            <v>APRENDIZ DE SEURIDAD Y SALUD EN EL TRABA</v>
          </cell>
          <cell r="E458" t="str">
            <v>SEGURIDAD INDUSTRIAL Otros General</v>
          </cell>
          <cell r="F458" t="str">
            <v>OFICINAS ADMINISTRATIVAS PLANTA</v>
          </cell>
        </row>
        <row r="459">
          <cell r="A459">
            <v>1022033509</v>
          </cell>
          <cell r="B459" t="str">
            <v>YUDY MARCELA</v>
          </cell>
          <cell r="C459" t="str">
            <v>CARDONA GIRALDO</v>
          </cell>
          <cell r="D459" t="str">
            <v>ASISTENTE MERCADEO Y VENTAS CANAL COLPIN</v>
          </cell>
          <cell r="E459" t="str">
            <v>CANAL COLPINTURAS GENERAL</v>
          </cell>
          <cell r="F459" t="str">
            <v>OFICINAS ADMINISTRATIVAS ENVIGADO</v>
          </cell>
        </row>
        <row r="460">
          <cell r="A460">
            <v>1023868716</v>
          </cell>
          <cell r="B460" t="str">
            <v>GINA PAOLA</v>
          </cell>
          <cell r="C460" t="str">
            <v>HURTADO RODRIGUEZ</v>
          </cell>
          <cell r="D460" t="str">
            <v>AUXILIAR TIENDA DEL COLOR</v>
          </cell>
          <cell r="E460" t="str">
            <v>PUNTOS DE VENTA Bogota General</v>
          </cell>
          <cell r="F460" t="str">
            <v>TIENDAS DEL COLOR</v>
          </cell>
        </row>
        <row r="461">
          <cell r="A461">
            <v>1023869222</v>
          </cell>
          <cell r="B461" t="str">
            <v>MARIA CARLINA</v>
          </cell>
          <cell r="C461" t="str">
            <v>GARCIA ZABALA</v>
          </cell>
          <cell r="D461" t="str">
            <v>AUXILIAR TIENDA DEL COLOR</v>
          </cell>
          <cell r="E461" t="str">
            <v>PUNTOS DE VENTA Bogota General</v>
          </cell>
          <cell r="F461" t="str">
            <v>TIENDAS DEL COLOR</v>
          </cell>
        </row>
        <row r="462">
          <cell r="A462">
            <v>1024490962</v>
          </cell>
          <cell r="B462" t="str">
            <v>WEYMAR ALVEIRO</v>
          </cell>
          <cell r="C462" t="str">
            <v>PEDRAZA CONTRERAS</v>
          </cell>
          <cell r="D462" t="str">
            <v>AUXILIAR TIENDA DEL COLOR</v>
          </cell>
          <cell r="E462" t="str">
            <v>PUNTOS DE VENTA Bogota General</v>
          </cell>
          <cell r="F462" t="str">
            <v>TIENDAS DEL COLOR</v>
          </cell>
        </row>
        <row r="463">
          <cell r="A463">
            <v>1026144757</v>
          </cell>
          <cell r="B463" t="str">
            <v>CHRISTIAN CAMILO</v>
          </cell>
          <cell r="C463" t="str">
            <v>BAENA SANCHEZ</v>
          </cell>
          <cell r="D463" t="str">
            <v>AUXILIAR TECNOLOGICO  II  PINTURAS</v>
          </cell>
          <cell r="E463" t="str">
            <v>CENTRO TECNOLOGICO PINTURAS OPERARIOS</v>
          </cell>
          <cell r="F463" t="str">
            <v>CENTRO TECNOLOGICO</v>
          </cell>
        </row>
        <row r="464">
          <cell r="A464">
            <v>1027964371</v>
          </cell>
          <cell r="B464" t="str">
            <v>HENRY JAVIER</v>
          </cell>
          <cell r="C464" t="str">
            <v>CALDERA SANCHEZ</v>
          </cell>
          <cell r="D464" t="str">
            <v>ADMINISTRADOR SUCURSALES</v>
          </cell>
          <cell r="E464" t="str">
            <v>TIENDA INVECO APARTADO</v>
          </cell>
          <cell r="F464" t="str">
            <v>SUCURSALES</v>
          </cell>
        </row>
        <row r="465">
          <cell r="A465">
            <v>1030550946</v>
          </cell>
          <cell r="B465" t="str">
            <v>FREDY ALEXANDER</v>
          </cell>
          <cell r="C465" t="str">
            <v>GARNICA DIAZ</v>
          </cell>
          <cell r="D465" t="str">
            <v>AUXILIAR TIENDA DEL COLOR</v>
          </cell>
          <cell r="E465" t="str">
            <v>PUNTOS DE VENTA Bogota General</v>
          </cell>
          <cell r="F465" t="str">
            <v>TIENDAS DEL COLOR</v>
          </cell>
        </row>
        <row r="466">
          <cell r="A466">
            <v>1032374593</v>
          </cell>
          <cell r="B466" t="str">
            <v>CRISTIAN CAMILO</v>
          </cell>
          <cell r="C466" t="str">
            <v>NIETO GONZALEZ</v>
          </cell>
          <cell r="D466" t="str">
            <v>VENDEDOR TIENDA DEL COLOR</v>
          </cell>
          <cell r="E466" t="str">
            <v>PUNTOS DE VENTA GENERALES  M.ALM VENTAS SUBA</v>
          </cell>
          <cell r="F466" t="str">
            <v>TIENDAS DEL COLOR</v>
          </cell>
        </row>
        <row r="467">
          <cell r="A467">
            <v>1033366210</v>
          </cell>
          <cell r="B467" t="str">
            <v>ELKIN ENRIQUE</v>
          </cell>
          <cell r="C467" t="str">
            <v>MESSA ZAPATA</v>
          </cell>
          <cell r="D467" t="str">
            <v>OPERARIO AGROQUIMICOS</v>
          </cell>
          <cell r="E467" t="str">
            <v>PRODUCCIÓN Agroquimicos Operarios</v>
          </cell>
          <cell r="F467" t="str">
            <v>PLANTA DE AGROQUIMICOS</v>
          </cell>
        </row>
        <row r="468">
          <cell r="A468">
            <v>1033647484</v>
          </cell>
          <cell r="B468" t="str">
            <v>JORGE ANDRES</v>
          </cell>
          <cell r="C468" t="str">
            <v>MONTOYA GARCES</v>
          </cell>
          <cell r="D468" t="str">
            <v>OPERARIO DE PINTURAS (MOLINOS II)</v>
          </cell>
          <cell r="E468" t="str">
            <v>PRODUCCIÓN Pinturas Operarios</v>
          </cell>
          <cell r="F468" t="str">
            <v>PLANTA DE PINTURAS</v>
          </cell>
        </row>
        <row r="469">
          <cell r="A469">
            <v>1033759329</v>
          </cell>
          <cell r="B469" t="str">
            <v>LUZ AIDE</v>
          </cell>
          <cell r="C469" t="str">
            <v>CASTAÑO POSADA</v>
          </cell>
          <cell r="D469" t="str">
            <v>AUXILIAR TIENDA DEL COLOR</v>
          </cell>
          <cell r="E469" t="str">
            <v>PUNTOS DE VENTA Bogota General</v>
          </cell>
          <cell r="F469" t="str">
            <v>TIENDAS DEL COLOR</v>
          </cell>
        </row>
        <row r="470">
          <cell r="A470">
            <v>1035222315</v>
          </cell>
          <cell r="B470" t="str">
            <v>VICTOR ALFONSO</v>
          </cell>
          <cell r="C470" t="str">
            <v>JARAMILLO MARIN</v>
          </cell>
          <cell r="D470" t="str">
            <v>AUXILIAR LOGISTICA INTERNA</v>
          </cell>
          <cell r="E470" t="str">
            <v>LOGISTICA INTERNA Otros Operarios</v>
          </cell>
          <cell r="F470" t="str">
            <v>LOGISTICA INTERNA</v>
          </cell>
        </row>
        <row r="471">
          <cell r="A471">
            <v>1035222834</v>
          </cell>
          <cell r="B471" t="str">
            <v>CARLOS ALBERTO</v>
          </cell>
          <cell r="C471" t="str">
            <v>SUAREZ CORREA</v>
          </cell>
          <cell r="D471" t="str">
            <v>AUXILIAR OPERACIONES LOGISTICA INTERNA</v>
          </cell>
          <cell r="E471" t="str">
            <v>LOGISTICA INTERNA Otros Operarios</v>
          </cell>
          <cell r="F471" t="str">
            <v>LOGISTICA INTERNA</v>
          </cell>
        </row>
        <row r="472">
          <cell r="A472">
            <v>1035223354</v>
          </cell>
          <cell r="B472" t="str">
            <v>CRISTIAN CAMILO</v>
          </cell>
          <cell r="C472" t="str">
            <v>TORRES MARIN</v>
          </cell>
          <cell r="D472" t="str">
            <v>ELECTROMECANICO III</v>
          </cell>
          <cell r="E472" t="str">
            <v>MANTENIMIENTO Y PROYECTOS Generales Operarios</v>
          </cell>
          <cell r="F472" t="str">
            <v>MANTENIMIENTO</v>
          </cell>
        </row>
        <row r="473">
          <cell r="A473">
            <v>1035223395</v>
          </cell>
          <cell r="B473" t="str">
            <v>LUIS ALEJANDRO</v>
          </cell>
          <cell r="C473" t="str">
            <v>CASTAÑO GONZALEZ</v>
          </cell>
          <cell r="D473" t="str">
            <v>OPERARIO POLIESTERIFICACION</v>
          </cell>
          <cell r="E473" t="str">
            <v>PRODUCCIÓN Emulsiones Operarios</v>
          </cell>
          <cell r="F473" t="str">
            <v>PLANTA DE POLIESTERIFICACION</v>
          </cell>
        </row>
        <row r="474">
          <cell r="A474">
            <v>1035223799</v>
          </cell>
          <cell r="B474" t="str">
            <v>JOSE ANDRES</v>
          </cell>
          <cell r="C474" t="str">
            <v>LOPEZ RENDON</v>
          </cell>
          <cell r="D474" t="str">
            <v>AUXILIAR OPERACIONES LOGISTICA INTERNA</v>
          </cell>
          <cell r="E474" t="str">
            <v>LOGISTICA INTERNA Otros Operarios</v>
          </cell>
          <cell r="F474" t="str">
            <v>LOGISTICA INTERNA</v>
          </cell>
        </row>
        <row r="475">
          <cell r="A475">
            <v>1035224757</v>
          </cell>
          <cell r="B475" t="str">
            <v>ANDRES FELIPE</v>
          </cell>
          <cell r="C475" t="str">
            <v>MESA ALZATE</v>
          </cell>
          <cell r="D475" t="str">
            <v>AUXILIAR OPERACIONES LOGISTICA INTERNA</v>
          </cell>
          <cell r="E475" t="str">
            <v>LOGISTICA INTERNA Otros Operarios</v>
          </cell>
          <cell r="F475" t="str">
            <v>LOGISTICA INTERNA</v>
          </cell>
        </row>
        <row r="476">
          <cell r="A476">
            <v>1035224944</v>
          </cell>
          <cell r="B476" t="str">
            <v>VICTOR HERNAN</v>
          </cell>
          <cell r="C476" t="str">
            <v>GARCIA MARIN</v>
          </cell>
          <cell r="D476" t="str">
            <v>OFICIOS VARIOS (JARDINERO)</v>
          </cell>
          <cell r="E476" t="str">
            <v>SERVICIOS Generales Operarios</v>
          </cell>
          <cell r="F476" t="str">
            <v>AREA DE SERVICIOS PLANTA</v>
          </cell>
        </row>
        <row r="477">
          <cell r="A477">
            <v>1035225077</v>
          </cell>
          <cell r="B477" t="str">
            <v>ANDRES FELIPE</v>
          </cell>
          <cell r="C477" t="str">
            <v>MEDINA DIAZ</v>
          </cell>
          <cell r="D477" t="str">
            <v>AUXILIAR OPERACIONES LOGISTICA INTERNA</v>
          </cell>
          <cell r="E477" t="str">
            <v>LOGISTICA INTERNA Otros Operarios</v>
          </cell>
          <cell r="F477" t="str">
            <v>LOGISTICA INTERNA</v>
          </cell>
        </row>
        <row r="478">
          <cell r="A478">
            <v>1035225245</v>
          </cell>
          <cell r="B478" t="str">
            <v>JOSE ALBERTO</v>
          </cell>
          <cell r="C478" t="str">
            <v>CARDONA LOPEZ</v>
          </cell>
          <cell r="D478" t="str">
            <v>AUXILIAR OPERACIONES LOGISTICA INTERNA</v>
          </cell>
          <cell r="E478" t="str">
            <v>LOGISTICA INTERNA Otros Operarios</v>
          </cell>
          <cell r="F478" t="str">
            <v>LOGISTICA INTERNA</v>
          </cell>
        </row>
        <row r="479">
          <cell r="A479">
            <v>1035226200</v>
          </cell>
          <cell r="B479" t="str">
            <v>JUAN DAVID</v>
          </cell>
          <cell r="C479" t="str">
            <v>ZAPATA ACEVEDO</v>
          </cell>
          <cell r="D479" t="str">
            <v>OFICIOS VARIOS</v>
          </cell>
          <cell r="E479" t="str">
            <v>PRODUCCIÓN Envases Operarios</v>
          </cell>
          <cell r="F479" t="str">
            <v>PLANTA DE ENVASES</v>
          </cell>
        </row>
        <row r="480">
          <cell r="A480">
            <v>1035226238</v>
          </cell>
          <cell r="B480" t="str">
            <v>CARLOS MARIO</v>
          </cell>
          <cell r="C480" t="str">
            <v>CARDONA PUERTA</v>
          </cell>
          <cell r="D480" t="str">
            <v>OFICIOS VARIOS</v>
          </cell>
          <cell r="E480" t="str">
            <v>PRODUCCIÓN Emulsiones Operarios</v>
          </cell>
          <cell r="F480" t="str">
            <v>PLANTA DE POLIMERIZACION</v>
          </cell>
        </row>
        <row r="481">
          <cell r="A481">
            <v>1035226302</v>
          </cell>
          <cell r="B481" t="str">
            <v>ROBERTO ANDRES</v>
          </cell>
          <cell r="C481" t="str">
            <v>CARMONA GRANDA</v>
          </cell>
          <cell r="D481" t="str">
            <v>OFICIOS VARIOS</v>
          </cell>
          <cell r="E481" t="str">
            <v>PRODUCCIÓN Emulsiones Operarios</v>
          </cell>
          <cell r="F481" t="str">
            <v>PLANTA DE POLIMERIZACION</v>
          </cell>
        </row>
        <row r="482">
          <cell r="A482">
            <v>1035227055</v>
          </cell>
          <cell r="B482" t="str">
            <v>SEBASTIAN</v>
          </cell>
          <cell r="C482" t="str">
            <v>LONDOÑO LARREA</v>
          </cell>
          <cell r="D482" t="str">
            <v>AUXILIAR OPERACIONES LOGISTICA EXTERNA</v>
          </cell>
          <cell r="E482" t="str">
            <v>MERCADEO Y VENTAS  Otros Empleados</v>
          </cell>
          <cell r="F482" t="str">
            <v>LOGISTICA EXTERNA</v>
          </cell>
        </row>
        <row r="483">
          <cell r="A483">
            <v>1035227550</v>
          </cell>
          <cell r="B483" t="str">
            <v>EDWIN SEBASTIAN</v>
          </cell>
          <cell r="C483" t="str">
            <v>MENESES HERNANDEZ</v>
          </cell>
          <cell r="D483" t="str">
            <v>AUXILIAR OPERACIONES LOGISTICA INTERNA</v>
          </cell>
          <cell r="E483" t="str">
            <v>LOGISTICA INTERNA Otros Operarios</v>
          </cell>
          <cell r="F483" t="str">
            <v>LOGISTICA INTERNA</v>
          </cell>
        </row>
        <row r="484">
          <cell r="A484">
            <v>1035230302</v>
          </cell>
          <cell r="B484" t="str">
            <v>ALEJANDRA</v>
          </cell>
          <cell r="C484" t="str">
            <v>MONSALVE MURILLO</v>
          </cell>
          <cell r="D484" t="str">
            <v>RECEPCIONISTA PLANTA DE PRODUCCION</v>
          </cell>
          <cell r="E484" t="str">
            <v>GENERALES PLANTA GENERALES GENERALES</v>
          </cell>
          <cell r="F484" t="str">
            <v>OFICINAS ADMINISTRATIVAS PLANTA</v>
          </cell>
        </row>
        <row r="485">
          <cell r="A485">
            <v>1035231420</v>
          </cell>
          <cell r="B485" t="str">
            <v>JUAN ALEJANDRO</v>
          </cell>
          <cell r="C485" t="str">
            <v>JARAMILLO GOMEZ</v>
          </cell>
          <cell r="D485" t="str">
            <v>OFICIOS VARIOS</v>
          </cell>
          <cell r="E485" t="str">
            <v>PRODUCCIÓN Pinturas Operarios</v>
          </cell>
          <cell r="F485" t="str">
            <v>PLANTA DE PINTURAS</v>
          </cell>
        </row>
        <row r="486">
          <cell r="A486">
            <v>1035418229</v>
          </cell>
          <cell r="B486" t="str">
            <v>JEISER IGNACIO</v>
          </cell>
          <cell r="C486" t="str">
            <v>AVENDAÑO ISAZA</v>
          </cell>
          <cell r="D486" t="str">
            <v>OFICIOS VARIOS</v>
          </cell>
          <cell r="E486" t="str">
            <v>PRODUCCIÓN Agroquimicos Operarios</v>
          </cell>
          <cell r="F486" t="str">
            <v>PLANTA DE AGROQUIMICOS</v>
          </cell>
        </row>
        <row r="487">
          <cell r="A487">
            <v>1035418682</v>
          </cell>
          <cell r="B487" t="str">
            <v>FERNEY DE JESUS</v>
          </cell>
          <cell r="C487" t="str">
            <v>ECHEVERRI ECHEVERRI</v>
          </cell>
          <cell r="D487" t="str">
            <v>ELECTRICISTA</v>
          </cell>
          <cell r="E487" t="str">
            <v>MANTENIMIENTO Y PROYECTOS Generales Operarios</v>
          </cell>
          <cell r="F487" t="str">
            <v>MANTENIMIENTO</v>
          </cell>
        </row>
        <row r="488">
          <cell r="A488">
            <v>1035419098</v>
          </cell>
          <cell r="B488" t="str">
            <v>LUIS EDER</v>
          </cell>
          <cell r="C488" t="str">
            <v>CARVAJAL SALAZAR</v>
          </cell>
          <cell r="D488" t="str">
            <v>OFICIOS VARIOS</v>
          </cell>
          <cell r="E488" t="str">
            <v>PRODUCCIÓN Envases Operarios</v>
          </cell>
          <cell r="F488" t="str">
            <v>PLANTA DE ENVASES</v>
          </cell>
        </row>
        <row r="489">
          <cell r="A489">
            <v>1035850217</v>
          </cell>
          <cell r="B489" t="str">
            <v>LUIS GONZALO</v>
          </cell>
          <cell r="C489" t="str">
            <v>RIVERA CADAVID</v>
          </cell>
          <cell r="D489" t="str">
            <v>OFICIOS VARIOS</v>
          </cell>
          <cell r="E489" t="str">
            <v>PRODUCCIÓN Emulsiones Operarios</v>
          </cell>
          <cell r="F489" t="str">
            <v>PLANTA DE POLIMERIZACION</v>
          </cell>
        </row>
        <row r="490">
          <cell r="A490">
            <v>1035850428</v>
          </cell>
          <cell r="B490" t="str">
            <v>JOHAN ANDRES</v>
          </cell>
          <cell r="C490" t="str">
            <v>CADAVID CADAVID</v>
          </cell>
          <cell r="D490" t="str">
            <v>OFICIOS VARIOS</v>
          </cell>
          <cell r="E490" t="str">
            <v>PRODUCCIÓN Agroquimicos Operarios</v>
          </cell>
          <cell r="F490" t="str">
            <v>PLANTA DE AGROQUIMICOS</v>
          </cell>
        </row>
        <row r="491">
          <cell r="A491">
            <v>1035850736</v>
          </cell>
          <cell r="B491" t="str">
            <v>LUIS ALFONSO</v>
          </cell>
          <cell r="C491" t="str">
            <v>VANEGAS RENDON</v>
          </cell>
          <cell r="D491" t="str">
            <v>OPERARIO POLIMERIZACION</v>
          </cell>
          <cell r="E491" t="str">
            <v>PRODUCCIÓN Emulsiones Operarios</v>
          </cell>
          <cell r="F491" t="str">
            <v>PLANTA DE POLIMERIZACION</v>
          </cell>
        </row>
        <row r="492">
          <cell r="A492">
            <v>1035850876</v>
          </cell>
          <cell r="B492" t="str">
            <v>JUAN MAURICIO</v>
          </cell>
          <cell r="C492" t="str">
            <v>SEGURA CADAVID</v>
          </cell>
          <cell r="D492" t="str">
            <v>OPERARIO AGROQUIMICOS</v>
          </cell>
          <cell r="E492" t="str">
            <v>PRODUCCIÓN Agroquimicos Operarios</v>
          </cell>
          <cell r="F492" t="str">
            <v>PLANTA DE AGROQUIMICOS</v>
          </cell>
        </row>
        <row r="493">
          <cell r="A493">
            <v>1035851062</v>
          </cell>
          <cell r="B493" t="str">
            <v>GERMAN GUSTAVO</v>
          </cell>
          <cell r="C493" t="str">
            <v>FORONDA ROJO</v>
          </cell>
          <cell r="D493" t="str">
            <v>OFICIOS VARIOS</v>
          </cell>
          <cell r="E493" t="str">
            <v>PRODUCCIÓN Agroquimicos Operarios</v>
          </cell>
          <cell r="F493" t="str">
            <v>PLANTA DE AGROQUIMICOS</v>
          </cell>
        </row>
        <row r="494">
          <cell r="A494">
            <v>1035851596</v>
          </cell>
          <cell r="B494" t="str">
            <v>SERGIO ENRIQUE</v>
          </cell>
          <cell r="C494" t="str">
            <v>MATAMOROS CASTAÑO</v>
          </cell>
          <cell r="D494" t="str">
            <v>OFICIOS VARIOS SERVICIOS</v>
          </cell>
          <cell r="E494" t="str">
            <v>SERVICIOS Generales Operarios</v>
          </cell>
          <cell r="F494" t="str">
            <v>AREA DE SERVICIOS PLANTA</v>
          </cell>
        </row>
        <row r="495">
          <cell r="A495">
            <v>1035851970</v>
          </cell>
          <cell r="B495" t="str">
            <v>YON ALEXANDER</v>
          </cell>
          <cell r="C495" t="str">
            <v>QUINTERO HERRERA</v>
          </cell>
          <cell r="D495" t="str">
            <v>AUXILIAR OPERACIONES LOGISTICA EXTERNA</v>
          </cell>
          <cell r="E495" t="str">
            <v>MERCADEO Y VENTAS  Otros Empleados</v>
          </cell>
          <cell r="F495" t="str">
            <v>LOGISTICA EXTERNA</v>
          </cell>
        </row>
        <row r="496">
          <cell r="A496">
            <v>1035852032</v>
          </cell>
          <cell r="B496" t="str">
            <v>BRYAN STEVEN</v>
          </cell>
          <cell r="C496" t="str">
            <v>ESPINOSA ALZATE</v>
          </cell>
          <cell r="D496" t="str">
            <v>AUXILIAR CALIDAD DE EMPAQUE</v>
          </cell>
          <cell r="E496" t="str">
            <v>CENTRO TECNOLOGICO CALIDAD EMPAQUE OPERARIOS</v>
          </cell>
          <cell r="F496" t="str">
            <v>CENTRO TECNOLOGICO</v>
          </cell>
        </row>
        <row r="497">
          <cell r="A497">
            <v>1035852105</v>
          </cell>
          <cell r="B497" t="str">
            <v>CLEYDER ALEXANDER</v>
          </cell>
          <cell r="C497" t="str">
            <v>PARRA AYALA</v>
          </cell>
          <cell r="D497" t="str">
            <v>OFICIOS VARIOS</v>
          </cell>
          <cell r="E497" t="str">
            <v>PRODUCCIÓN Pinturas Operarios</v>
          </cell>
          <cell r="F497" t="str">
            <v>PLANTA DE PINTURAS</v>
          </cell>
        </row>
        <row r="498">
          <cell r="A498">
            <v>1035852133</v>
          </cell>
          <cell r="B498" t="str">
            <v>YEISON ESTEBAN</v>
          </cell>
          <cell r="C498" t="str">
            <v>MUÑOZ CARMONA</v>
          </cell>
          <cell r="D498" t="str">
            <v>LITOGRAFO II</v>
          </cell>
          <cell r="E498" t="str">
            <v>PRODUCCIÓN LITOGRAFIA</v>
          </cell>
          <cell r="F498" t="str">
            <v>PLANTA DE ENVASES</v>
          </cell>
        </row>
        <row r="499">
          <cell r="A499">
            <v>1035852726</v>
          </cell>
          <cell r="B499" t="str">
            <v>CRISTIAN CAMILO</v>
          </cell>
          <cell r="C499" t="str">
            <v>ARIAS TAPIAS</v>
          </cell>
          <cell r="D499" t="str">
            <v>ALMACENISTA DE SUMINISTROS</v>
          </cell>
          <cell r="E499" t="str">
            <v>MANTENIMIENTO Y PROYECTOS Generales Operarios</v>
          </cell>
          <cell r="F499" t="str">
            <v>MANTENIMIENTO</v>
          </cell>
        </row>
        <row r="500">
          <cell r="A500">
            <v>1035854193</v>
          </cell>
          <cell r="B500" t="str">
            <v>VICTOR ALFONSO</v>
          </cell>
          <cell r="C500" t="str">
            <v>CORDOBA HERNANDEZ</v>
          </cell>
          <cell r="D500" t="str">
            <v>AUXILIAR OPERACIONES LOGISTICA INTERNA</v>
          </cell>
          <cell r="E500" t="str">
            <v>LOGISTICA INTERNA Otros Operarios</v>
          </cell>
          <cell r="F500" t="str">
            <v>LOGISTICA INTERNA</v>
          </cell>
        </row>
        <row r="501">
          <cell r="A501">
            <v>1035854428</v>
          </cell>
          <cell r="B501" t="str">
            <v>WILINTON</v>
          </cell>
          <cell r="C501" t="str">
            <v>CATAÑO CARMONA</v>
          </cell>
          <cell r="D501" t="str">
            <v>OFICIOS VARIOS</v>
          </cell>
          <cell r="E501" t="str">
            <v>PRODUCCIÓN Pinturas Operarios</v>
          </cell>
          <cell r="F501" t="str">
            <v>PLANTA DE PINTURAS</v>
          </cell>
        </row>
        <row r="502">
          <cell r="A502">
            <v>1035855269</v>
          </cell>
          <cell r="B502" t="str">
            <v>JORGE MARIO</v>
          </cell>
          <cell r="C502" t="str">
            <v>CATAÑO VILLADA</v>
          </cell>
          <cell r="D502" t="str">
            <v>OFICIOS VARIOS SERVICIOS</v>
          </cell>
          <cell r="E502" t="str">
            <v>SERVICIOS Generales Operarios</v>
          </cell>
          <cell r="F502" t="str">
            <v>AREA DE SERVICIOS PLANTA</v>
          </cell>
        </row>
        <row r="503">
          <cell r="A503">
            <v>1035856857</v>
          </cell>
          <cell r="B503" t="str">
            <v>ELIANA PATRICIA</v>
          </cell>
          <cell r="C503" t="str">
            <v>ACEVEDO MUÑOZ</v>
          </cell>
          <cell r="D503" t="str">
            <v>APRENDIZ CENTRO DOCUMENTAL</v>
          </cell>
          <cell r="E503" t="str">
            <v>CENTRO DOCUMENTAL Generales General</v>
          </cell>
          <cell r="F503" t="str">
            <v>OFICINAS ADMINISTRATIVAS PLANTA</v>
          </cell>
        </row>
        <row r="504">
          <cell r="A504">
            <v>1035859155</v>
          </cell>
          <cell r="B504" t="str">
            <v>DUBAN FERNEY</v>
          </cell>
          <cell r="C504" t="str">
            <v>ARANGO AYALA</v>
          </cell>
          <cell r="D504" t="str">
            <v>OFICIOS VARIOS</v>
          </cell>
          <cell r="E504" t="str">
            <v>PRODUCCIÓN Envases Operarios</v>
          </cell>
          <cell r="F504" t="str">
            <v>PLANTA DE ENVASES</v>
          </cell>
        </row>
        <row r="505">
          <cell r="A505">
            <v>1035859311</v>
          </cell>
          <cell r="B505" t="str">
            <v>JOHAN SEBASTIAN</v>
          </cell>
          <cell r="C505" t="str">
            <v>CAÑAS MENESES</v>
          </cell>
          <cell r="D505" t="str">
            <v>OFICIOS VARIOS</v>
          </cell>
          <cell r="E505" t="str">
            <v>PRODUCCIÓN Pinturas Operarios</v>
          </cell>
          <cell r="F505" t="str">
            <v>PLANTA DE PINTURAS</v>
          </cell>
        </row>
        <row r="506">
          <cell r="A506">
            <v>1035860476</v>
          </cell>
          <cell r="B506" t="str">
            <v>JOSE MIGUEL</v>
          </cell>
          <cell r="C506" t="str">
            <v>CADAVID MENESES</v>
          </cell>
          <cell r="D506" t="str">
            <v>OFICIOS VARIOS</v>
          </cell>
          <cell r="E506" t="str">
            <v>PRODUCCIÓN Emulsiones Operarios</v>
          </cell>
          <cell r="F506" t="str">
            <v>PLANTA DE POLIMERIZACION</v>
          </cell>
        </row>
        <row r="507">
          <cell r="A507">
            <v>1035861447</v>
          </cell>
          <cell r="B507" t="str">
            <v>KIDUAR FELIPE</v>
          </cell>
          <cell r="C507" t="str">
            <v>CARVAJAL OSORNO</v>
          </cell>
          <cell r="D507" t="str">
            <v>OFICIOS VARIOS</v>
          </cell>
          <cell r="E507" t="str">
            <v>PRODUCCIÓN Agroquimicos Operarios</v>
          </cell>
          <cell r="F507" t="str">
            <v>PLANTA DE AGROQUIMICOS</v>
          </cell>
        </row>
        <row r="508">
          <cell r="A508">
            <v>1035862407</v>
          </cell>
          <cell r="B508" t="str">
            <v>JUAN DAVID</v>
          </cell>
          <cell r="C508" t="str">
            <v>PINEDA MEJIA</v>
          </cell>
          <cell r="D508" t="str">
            <v>OFICIOS VARIOS</v>
          </cell>
          <cell r="E508" t="str">
            <v>PRODUCCIÓN Emulsiones Operarios</v>
          </cell>
          <cell r="F508" t="str">
            <v>PLANTA DE POLIMERIZACION</v>
          </cell>
        </row>
        <row r="509">
          <cell r="A509">
            <v>1035862534</v>
          </cell>
          <cell r="B509" t="str">
            <v>WILLIAM STIVEN</v>
          </cell>
          <cell r="C509" t="str">
            <v>CASTRILLÓN JIMENEZ</v>
          </cell>
          <cell r="D509" t="str">
            <v>OFICIOS VARIOS</v>
          </cell>
          <cell r="E509" t="str">
            <v>PRODUCCIÓN Emulsiones Operarios</v>
          </cell>
          <cell r="F509" t="str">
            <v>PLANTA DE POLIMERIZACION</v>
          </cell>
        </row>
        <row r="510">
          <cell r="A510">
            <v>1035864229</v>
          </cell>
          <cell r="B510" t="str">
            <v>CRISTIAN CAMILO</v>
          </cell>
          <cell r="C510" t="str">
            <v>MONSALVE CATAÑO</v>
          </cell>
          <cell r="D510" t="str">
            <v>OFICIOS VARIOS</v>
          </cell>
          <cell r="E510" t="str">
            <v>PRODUCCIÓN Pinturas Operarios</v>
          </cell>
          <cell r="F510" t="str">
            <v>PLANTA DE PINTURAS</v>
          </cell>
        </row>
        <row r="511">
          <cell r="A511">
            <v>1035866857</v>
          </cell>
          <cell r="B511" t="str">
            <v>VICTOR ALFONSO</v>
          </cell>
          <cell r="C511" t="str">
            <v>ROJO CADAVID</v>
          </cell>
          <cell r="D511" t="str">
            <v>OFICIOS VARIOS</v>
          </cell>
          <cell r="E511" t="str">
            <v>PRODUCCIÓN Pinturas Operarios</v>
          </cell>
          <cell r="F511" t="str">
            <v>PLANTA DE PINTURAS</v>
          </cell>
        </row>
        <row r="512">
          <cell r="A512">
            <v>1035866958</v>
          </cell>
          <cell r="B512" t="str">
            <v>SANTIAGO</v>
          </cell>
          <cell r="C512" t="str">
            <v>LONDOÑO OSPINA</v>
          </cell>
          <cell r="D512" t="str">
            <v>OFICIOS VARIOS SERVICIOS</v>
          </cell>
          <cell r="E512" t="str">
            <v>SERVICIOS Generales Operarios</v>
          </cell>
          <cell r="F512" t="str">
            <v>AREA DE SERVICIOS PLANTA</v>
          </cell>
        </row>
        <row r="513">
          <cell r="A513">
            <v>1035868532</v>
          </cell>
          <cell r="B513" t="str">
            <v>CARLOS EDUARDO</v>
          </cell>
          <cell r="C513" t="str">
            <v>GARCIA MAZO</v>
          </cell>
          <cell r="D513" t="str">
            <v>OFICIOS VARIOS</v>
          </cell>
          <cell r="E513" t="str">
            <v>PRODUCCIÓN Emulsiones Operarios</v>
          </cell>
          <cell r="F513" t="str">
            <v>PLANTA DE POLIMERIZACION</v>
          </cell>
        </row>
        <row r="514">
          <cell r="A514">
            <v>1035869252</v>
          </cell>
          <cell r="B514" t="str">
            <v>TATIANA</v>
          </cell>
          <cell r="C514" t="str">
            <v>CASTRILLON GOMEZ</v>
          </cell>
          <cell r="D514" t="str">
            <v>AUXILIAR TECNOLOGICO  II  PINTURAS</v>
          </cell>
          <cell r="E514" t="str">
            <v>CENTRO TECNOLOGICO PINTURAS OPERARIOS</v>
          </cell>
          <cell r="F514" t="str">
            <v>CENTRO TECNOLOGICO</v>
          </cell>
        </row>
        <row r="515">
          <cell r="A515">
            <v>1035870594</v>
          </cell>
          <cell r="B515" t="str">
            <v>JHONATAN</v>
          </cell>
          <cell r="C515" t="str">
            <v>CATAÑO MESA</v>
          </cell>
          <cell r="D515" t="str">
            <v>AUXILIAR OPERACIONES LOGISTICA EXTERNA</v>
          </cell>
          <cell r="E515" t="str">
            <v>MERCADEO Y VENTAS  Otros Empleados</v>
          </cell>
          <cell r="F515" t="str">
            <v>LOGISTICA EXTERNA</v>
          </cell>
        </row>
        <row r="516">
          <cell r="A516">
            <v>1035870726</v>
          </cell>
          <cell r="B516" t="str">
            <v>NATALIA ANDREA</v>
          </cell>
          <cell r="C516" t="str">
            <v>GONZALEZ ZAPATA</v>
          </cell>
          <cell r="D516" t="str">
            <v>AUXILIAR DE CARTERA III</v>
          </cell>
          <cell r="E516" t="str">
            <v>FINANCIERA GENERALES GENERAL VENTAS</v>
          </cell>
          <cell r="F516" t="str">
            <v>OFICINAS ADMINISTRATIVAS ENVIGADO</v>
          </cell>
        </row>
        <row r="517">
          <cell r="A517">
            <v>1035871365</v>
          </cell>
          <cell r="B517" t="str">
            <v>YOLANDA</v>
          </cell>
          <cell r="C517" t="str">
            <v>PEREZ GOMEZ</v>
          </cell>
          <cell r="D517" t="str">
            <v>APRENDIZ DE GESTION HUMANA</v>
          </cell>
          <cell r="E517" t="str">
            <v>GESTION HUMANA Generales General</v>
          </cell>
          <cell r="F517" t="str">
            <v>OFICINAS ADMINISTRATIVAS PLANTA</v>
          </cell>
        </row>
        <row r="518">
          <cell r="A518">
            <v>1035872202</v>
          </cell>
          <cell r="B518" t="str">
            <v>MARIA CLARA</v>
          </cell>
          <cell r="C518" t="str">
            <v>HOYOS VILLADA</v>
          </cell>
          <cell r="D518" t="str">
            <v>APRENDIZ CENTRO DOCUMENTAL</v>
          </cell>
          <cell r="E518" t="str">
            <v>CENTRO DOCUMENTAL Generales General</v>
          </cell>
          <cell r="F518" t="str">
            <v>OFICINAS ADMINISTRATIVAS ENVIGADO</v>
          </cell>
        </row>
        <row r="519">
          <cell r="A519">
            <v>1035874427</v>
          </cell>
          <cell r="B519" t="str">
            <v>MILADYS</v>
          </cell>
          <cell r="C519" t="str">
            <v>YEPES PUERTA</v>
          </cell>
          <cell r="D519" t="str">
            <v>APRENDIZ TECNOLOGICO AGROQUIMICOS</v>
          </cell>
          <cell r="E519" t="str">
            <v>CENTRO TECNOLOGICO Agroquimicos Empleados</v>
          </cell>
          <cell r="F519" t="str">
            <v>CENTRO TECNOLOGICO</v>
          </cell>
        </row>
        <row r="520">
          <cell r="A520">
            <v>1036392954</v>
          </cell>
          <cell r="B520" t="str">
            <v>HENRY MAURICIO</v>
          </cell>
          <cell r="C520" t="str">
            <v>MORENO MONTOYA</v>
          </cell>
          <cell r="D520" t="str">
            <v>VENDEDOR TIENDA DEL COLOR</v>
          </cell>
          <cell r="E520" t="str">
            <v>MERCADEO Y VENTAS  Tiendas del color  M.ALM V</v>
          </cell>
          <cell r="F520" t="str">
            <v>TIENDAS DEL COLOR</v>
          </cell>
        </row>
        <row r="521">
          <cell r="A521">
            <v>1036598078</v>
          </cell>
          <cell r="B521" t="str">
            <v>YEISON DAVID</v>
          </cell>
          <cell r="C521" t="str">
            <v>ZULETA SANCHEZ</v>
          </cell>
          <cell r="D521" t="str">
            <v>AUXILIAR DE GESTION AMBIENTAL Y SERVICIO</v>
          </cell>
          <cell r="E521" t="str">
            <v>SERVICIOS GENERALES EMPLEADOS</v>
          </cell>
          <cell r="F521" t="str">
            <v>AREA DE SERVICIOS PLANTA</v>
          </cell>
        </row>
        <row r="522">
          <cell r="A522">
            <v>1036621530</v>
          </cell>
          <cell r="B522" t="str">
            <v>DAVID</v>
          </cell>
          <cell r="C522" t="str">
            <v>LOPEZ CORREA</v>
          </cell>
          <cell r="D522" t="str">
            <v>PROMOTOR TECNICO COMERCIAL</v>
          </cell>
          <cell r="E522" t="str">
            <v>M Y V AGROQUIMICOS GENERAL GENERALES</v>
          </cell>
          <cell r="F522" t="str">
            <v>VENTAS</v>
          </cell>
        </row>
        <row r="523">
          <cell r="A523">
            <v>1036927439</v>
          </cell>
          <cell r="B523" t="str">
            <v>MARIA ADELAIDA</v>
          </cell>
          <cell r="C523" t="str">
            <v>RODRIGUEZ CARDONA</v>
          </cell>
          <cell r="D523" t="str">
            <v>VENDEDOR TIENDA DEL COLOR</v>
          </cell>
          <cell r="E523" t="str">
            <v>PUNTOS DE VENTA Generales  M.ALM VENTAS RIONE</v>
          </cell>
          <cell r="F523" t="str">
            <v>TIENDAS DEL COLOR</v>
          </cell>
        </row>
        <row r="524">
          <cell r="A524">
            <v>1036928381</v>
          </cell>
          <cell r="B524" t="str">
            <v>LUIS ARLEY</v>
          </cell>
          <cell r="C524" t="str">
            <v>MARIN OSPINA</v>
          </cell>
          <cell r="D524" t="str">
            <v>AUXILIAR DE OPERACIONES SUCURSALES</v>
          </cell>
          <cell r="E524" t="str">
            <v>TIENDA INVECO RIONEGRO</v>
          </cell>
          <cell r="F524" t="str">
            <v>SUCURSALES</v>
          </cell>
        </row>
        <row r="525">
          <cell r="A525">
            <v>1036936441</v>
          </cell>
          <cell r="B525" t="str">
            <v>JORGE ANDRES</v>
          </cell>
          <cell r="C525" t="str">
            <v>CARDONA GALLEGO</v>
          </cell>
          <cell r="D525" t="str">
            <v>AUXILIAR TIENDA DEL COLOR</v>
          </cell>
          <cell r="E525" t="str">
            <v>MERCADEO Y VENTAS  Tiendas del color  M.ALM V</v>
          </cell>
          <cell r="F525" t="str">
            <v>TIENDAS DEL COLOR</v>
          </cell>
        </row>
        <row r="526">
          <cell r="A526">
            <v>1037572275</v>
          </cell>
          <cell r="B526" t="str">
            <v>PABLO</v>
          </cell>
          <cell r="C526" t="str">
            <v>WALTER ANGEL</v>
          </cell>
          <cell r="D526" t="str">
            <v>COORDINADOR NACIONAL  TDC</v>
          </cell>
          <cell r="E526" t="str">
            <v>MERCADEO Y VENTAS  Tiendas del color Otros</v>
          </cell>
          <cell r="F526" t="str">
            <v>OFICINAS ADMINISTRATIVAS ENVIGADO</v>
          </cell>
        </row>
        <row r="527">
          <cell r="A527">
            <v>1037575202</v>
          </cell>
          <cell r="B527" t="str">
            <v>VICTOR HUGO</v>
          </cell>
          <cell r="C527" t="str">
            <v>QUINTERO ORTIZ</v>
          </cell>
          <cell r="D527" t="str">
            <v>COORDINADOR DE PLANEACIÓN DE PRODUCCIÓN</v>
          </cell>
          <cell r="E527" t="str">
            <v>ADMINISTRATIVA Generales Empleados</v>
          </cell>
          <cell r="F527" t="str">
            <v>OFICINAS ADMINISTRATIVAS ENVIGADO</v>
          </cell>
        </row>
        <row r="528">
          <cell r="A528">
            <v>1037579682</v>
          </cell>
          <cell r="B528" t="str">
            <v>LEYDI CAROLINA</v>
          </cell>
          <cell r="C528" t="str">
            <v>LOPEZ DIAZ</v>
          </cell>
          <cell r="D528" t="str">
            <v>AUXILIAR SERVICIO AL CLIENTE</v>
          </cell>
          <cell r="E528" t="str">
            <v>MERCADEO Y VENTAS  Otros Empleados</v>
          </cell>
          <cell r="F528" t="str">
            <v>OFICINAS ADMINISTRATIVAS ENVIGADO</v>
          </cell>
        </row>
        <row r="529">
          <cell r="A529">
            <v>1037595861</v>
          </cell>
          <cell r="B529" t="str">
            <v>CAROLINA</v>
          </cell>
          <cell r="C529" t="str">
            <v>MONSALVE ESPINAL</v>
          </cell>
          <cell r="D529" t="str">
            <v>ASISTENTE CONTABLE II</v>
          </cell>
          <cell r="E529" t="str">
            <v>CONTABLE Generales Otros</v>
          </cell>
          <cell r="F529" t="str">
            <v>OFICINAS ADMINISTRATIVAS ENVIGADO</v>
          </cell>
        </row>
        <row r="530">
          <cell r="A530">
            <v>1037598117</v>
          </cell>
          <cell r="B530" t="str">
            <v>LUIS ALEJANDRO</v>
          </cell>
          <cell r="C530" t="str">
            <v>HERRERA VELEZ</v>
          </cell>
          <cell r="D530" t="str">
            <v>ASISTENTE DE MERC Y VENT PINTURAS II</v>
          </cell>
          <cell r="E530" t="str">
            <v>MERCADEO Y VENTAS  Tiendas del color Otros</v>
          </cell>
          <cell r="F530" t="str">
            <v>OFICINAS ADMINISTRATIVAS ENVIGADO</v>
          </cell>
        </row>
        <row r="531">
          <cell r="A531">
            <v>1037599540</v>
          </cell>
          <cell r="B531" t="str">
            <v>CAROLINA</v>
          </cell>
          <cell r="C531" t="str">
            <v>NIEBLES CASTAÑO</v>
          </cell>
          <cell r="D531" t="str">
            <v>PROFESIONAL TECNOLOGICO  II PINTURAS</v>
          </cell>
          <cell r="E531" t="str">
            <v>CENTRO TECNOLOGICO Pinturas Empleados</v>
          </cell>
          <cell r="F531" t="str">
            <v>CENTRO TECNOLOGICO</v>
          </cell>
        </row>
        <row r="532">
          <cell r="A532">
            <v>1037610565</v>
          </cell>
          <cell r="B532" t="str">
            <v>JOSE ESTEBAN</v>
          </cell>
          <cell r="C532" t="str">
            <v>YEPES OSORIO</v>
          </cell>
          <cell r="D532" t="str">
            <v>ANALISTA DE COMPRAS II</v>
          </cell>
          <cell r="E532" t="str">
            <v>COMPRAS Nacionales General</v>
          </cell>
          <cell r="F532" t="str">
            <v>OFICINAS ADMINISTRATIVAS ENVIGADO</v>
          </cell>
        </row>
        <row r="533">
          <cell r="A533">
            <v>1037612511</v>
          </cell>
          <cell r="B533" t="str">
            <v>ANDREA</v>
          </cell>
          <cell r="C533" t="str">
            <v>GAVIRIA ARANGO</v>
          </cell>
          <cell r="D533" t="str">
            <v>COMUNICADOR</v>
          </cell>
          <cell r="E533" t="str">
            <v>MERCADEO Y VENTAS  Otros Empleados</v>
          </cell>
          <cell r="F533" t="str">
            <v>OFICINAS ADMINISTRATIVAS ENVIGADO</v>
          </cell>
        </row>
        <row r="534">
          <cell r="A534">
            <v>1037615242</v>
          </cell>
          <cell r="B534" t="str">
            <v>JHON FREDI</v>
          </cell>
          <cell r="C534" t="str">
            <v>GIRALDO SANCHEZ</v>
          </cell>
          <cell r="D534" t="str">
            <v>OPERARIO ENVASES</v>
          </cell>
          <cell r="E534" t="str">
            <v>PRODUCCIÓN Envases Operarios</v>
          </cell>
          <cell r="F534" t="str">
            <v>PLANTA DE ENVASES</v>
          </cell>
        </row>
        <row r="535">
          <cell r="A535">
            <v>1037617535</v>
          </cell>
          <cell r="B535" t="str">
            <v>JOHANNA</v>
          </cell>
          <cell r="C535" t="str">
            <v>MONSALVE ESPINAL</v>
          </cell>
          <cell r="D535" t="str">
            <v>APRENDIZ COMPRAS</v>
          </cell>
          <cell r="E535" t="str">
            <v>COMPRAS Internacionales General</v>
          </cell>
          <cell r="F535" t="str">
            <v>OFICINAS ADMINISTRATIVAS ENVIGADO</v>
          </cell>
        </row>
        <row r="536">
          <cell r="A536">
            <v>1038115803</v>
          </cell>
          <cell r="B536" t="str">
            <v>GAMALIEL</v>
          </cell>
          <cell r="C536" t="str">
            <v>GARCIA CORONADO</v>
          </cell>
          <cell r="D536" t="str">
            <v>AUXILIAR DE OPERACIONES SUCURSALES</v>
          </cell>
          <cell r="E536" t="str">
            <v>OFICINA CAUCASIA GENERALES GENERAL</v>
          </cell>
          <cell r="F536" t="str">
            <v>VENTAS</v>
          </cell>
        </row>
        <row r="537">
          <cell r="A537">
            <v>1038798139</v>
          </cell>
          <cell r="B537" t="str">
            <v>EDUAR RAMIRO</v>
          </cell>
          <cell r="C537" t="str">
            <v>TORRES SANCHEZ</v>
          </cell>
          <cell r="D537" t="str">
            <v>AUXILIAR DE OPERACIONES SUCURSALES</v>
          </cell>
          <cell r="E537" t="str">
            <v>TIENDA INVECO APARTADO</v>
          </cell>
          <cell r="F537" t="str">
            <v>SUCURSALES</v>
          </cell>
        </row>
        <row r="538">
          <cell r="A538">
            <v>1038798778</v>
          </cell>
          <cell r="B538" t="str">
            <v>JOHN FERNANDO</v>
          </cell>
          <cell r="C538" t="str">
            <v>QUINTERO TOBON</v>
          </cell>
          <cell r="D538" t="str">
            <v>PROMOTOR TECNICO COMERCIAL</v>
          </cell>
          <cell r="E538" t="str">
            <v>CANAL INVECO JHON QUINTERO</v>
          </cell>
          <cell r="F538" t="str">
            <v>SUCURSALES</v>
          </cell>
        </row>
        <row r="539">
          <cell r="A539">
            <v>1039457836</v>
          </cell>
          <cell r="B539" t="str">
            <v>PEDRO LUIS</v>
          </cell>
          <cell r="C539" t="str">
            <v>BALVIN TORO</v>
          </cell>
          <cell r="D539" t="str">
            <v>APRENDIZ TECNOLOGICO INDUSTRIA</v>
          </cell>
          <cell r="E539" t="str">
            <v>CENTRO TECNOLOGICO Emulsiones Empleados</v>
          </cell>
          <cell r="F539" t="str">
            <v>CENTRO TECNOLOGICO</v>
          </cell>
        </row>
        <row r="540">
          <cell r="A540">
            <v>1039695472</v>
          </cell>
          <cell r="B540" t="str">
            <v>WILLIAM ALEJANDRO</v>
          </cell>
          <cell r="C540" t="str">
            <v>GUAJE LONDOÑO</v>
          </cell>
          <cell r="D540" t="str">
            <v>APRENDIZ DE COSTOS</v>
          </cell>
          <cell r="E540" t="str">
            <v>COSTOS GENERALES GENERAL</v>
          </cell>
          <cell r="F540" t="str">
            <v>OFICINAS ADMINISTRATIVAS PLANTA</v>
          </cell>
        </row>
        <row r="541">
          <cell r="A541">
            <v>1040355302</v>
          </cell>
          <cell r="B541" t="str">
            <v>EDWIN ALBERTO</v>
          </cell>
          <cell r="C541" t="str">
            <v>CANO GONZALEZ</v>
          </cell>
          <cell r="D541" t="str">
            <v>AUXILIAR DE OPERACIONES SUCURSALES</v>
          </cell>
          <cell r="E541" t="str">
            <v>TIENDA INVECO APARTADO</v>
          </cell>
          <cell r="F541" t="str">
            <v>SUCURSALES</v>
          </cell>
        </row>
        <row r="542">
          <cell r="A542">
            <v>1044100607</v>
          </cell>
          <cell r="B542" t="str">
            <v>JUAN DAVID</v>
          </cell>
          <cell r="C542" t="str">
            <v>BUSTAMANTE LONDOÑO</v>
          </cell>
          <cell r="D542" t="str">
            <v>PROMOTOR TECNICO COMERCIAL</v>
          </cell>
          <cell r="E542" t="str">
            <v>MERCADEO Y VENTAS  AGROQUIMICOS JUAN DAVID BU</v>
          </cell>
          <cell r="F542" t="str">
            <v>VENTAS</v>
          </cell>
        </row>
        <row r="543">
          <cell r="A543">
            <v>1047371372</v>
          </cell>
          <cell r="B543" t="str">
            <v>JORGE DAVID</v>
          </cell>
          <cell r="C543" t="str">
            <v>PATERNINA MONTIEL</v>
          </cell>
          <cell r="D543" t="str">
            <v>ADMINISTRADOR SUCURSALES</v>
          </cell>
          <cell r="E543" t="str">
            <v>TIENDA INVECO PLANETA RICA</v>
          </cell>
          <cell r="F543" t="str">
            <v>SUCURSALES</v>
          </cell>
        </row>
        <row r="544">
          <cell r="A544">
            <v>1049620269</v>
          </cell>
          <cell r="B544" t="str">
            <v>ANGELA MILENA</v>
          </cell>
          <cell r="C544" t="str">
            <v>PUERTO MEDINA</v>
          </cell>
          <cell r="D544" t="str">
            <v>PROMOTOR TECNICO COMERCIAL</v>
          </cell>
          <cell r="E544" t="str">
            <v>MERCADEO Y VENTAS  AGROQUIMICOS ANGELA PUERTO</v>
          </cell>
          <cell r="F544" t="str">
            <v>VENTAS</v>
          </cell>
        </row>
        <row r="545">
          <cell r="A545">
            <v>1064997238</v>
          </cell>
          <cell r="B545" t="str">
            <v>JHON JAIRO</v>
          </cell>
          <cell r="C545" t="str">
            <v>QUICENO CAÑAS</v>
          </cell>
          <cell r="D545" t="str">
            <v>OFICIOS VARIOS</v>
          </cell>
          <cell r="E545" t="str">
            <v>PRODUCCIÓN Agroquimicos Operarios</v>
          </cell>
          <cell r="F545" t="str">
            <v>PLANTA DE AGROQUIMICOS</v>
          </cell>
        </row>
        <row r="546">
          <cell r="A546">
            <v>1065595932</v>
          </cell>
          <cell r="B546" t="str">
            <v>YEISON JAVIER</v>
          </cell>
          <cell r="C546" t="str">
            <v>IZQUIERDO URRUTIA</v>
          </cell>
          <cell r="D546" t="str">
            <v>AUXILIAR DE OPERACIONES SUCURSALES</v>
          </cell>
          <cell r="E546" t="str">
            <v>OFICINA VALLEDUPAR Generales General</v>
          </cell>
          <cell r="F546" t="str">
            <v>SUCURSAL VALLEDUPAR</v>
          </cell>
        </row>
        <row r="547">
          <cell r="A547">
            <v>1066718263</v>
          </cell>
          <cell r="B547" t="str">
            <v>RONAL</v>
          </cell>
          <cell r="C547" t="str">
            <v>OYOLA ROMERO</v>
          </cell>
          <cell r="D547" t="str">
            <v>AUXILIAR DE OPERACIONES SUCURSALES</v>
          </cell>
          <cell r="E547" t="str">
            <v>TIENDA INVECO PLANETA RICA</v>
          </cell>
          <cell r="F547" t="str">
            <v>SUCURSALES</v>
          </cell>
        </row>
        <row r="548">
          <cell r="A548">
            <v>1067724090</v>
          </cell>
          <cell r="B548" t="str">
            <v>SANDRA PAOLA</v>
          </cell>
          <cell r="C548" t="str">
            <v>JIMENEZ VILLAMIZAR</v>
          </cell>
          <cell r="D548" t="str">
            <v>APRENDIZ MERCADEO Y VENTAS AGRO</v>
          </cell>
          <cell r="E548" t="str">
            <v>M Y V AGROQUIMICOS GENERAL GENERALES</v>
          </cell>
          <cell r="F548" t="str">
            <v>SUCURSAL VALLEDUPAR</v>
          </cell>
        </row>
        <row r="549">
          <cell r="A549">
            <v>1067854463</v>
          </cell>
          <cell r="B549" t="str">
            <v>LUIS EDUARDO</v>
          </cell>
          <cell r="C549" t="str">
            <v>SANTOS HIGUITA</v>
          </cell>
          <cell r="D549" t="str">
            <v>CONDUCTOR SUCURSALES</v>
          </cell>
          <cell r="E549" t="str">
            <v>TIENDA INVECO MONTERIA</v>
          </cell>
          <cell r="F549" t="str">
            <v>SUCURSALES</v>
          </cell>
        </row>
        <row r="550">
          <cell r="A550">
            <v>1067913167</v>
          </cell>
          <cell r="B550" t="str">
            <v>BRANDON MIGUEL</v>
          </cell>
          <cell r="C550" t="str">
            <v>LORA DIAZ</v>
          </cell>
          <cell r="D550" t="str">
            <v>CONDUCTOR SUCURSALES</v>
          </cell>
          <cell r="E550" t="str">
            <v>TIENDA INVECO MONTERIA</v>
          </cell>
          <cell r="F550" t="str">
            <v>SUCURSALES</v>
          </cell>
        </row>
        <row r="551">
          <cell r="A551">
            <v>1069483876</v>
          </cell>
          <cell r="B551" t="str">
            <v>JULIO ANTONIO</v>
          </cell>
          <cell r="C551" t="str">
            <v>BRACAMONTE ORTEGA</v>
          </cell>
          <cell r="D551" t="str">
            <v>PROMOTOR TECNICO COMERCIAL</v>
          </cell>
          <cell r="E551" t="str">
            <v>MERCADEO Y VENTAS  AGROQUIMICOS JULIO BRACAMO</v>
          </cell>
          <cell r="F551" t="str">
            <v>VENTAS</v>
          </cell>
        </row>
        <row r="552">
          <cell r="A552">
            <v>1075229596</v>
          </cell>
          <cell r="B552" t="str">
            <v>CESAR AUGUSTO</v>
          </cell>
          <cell r="C552" t="str">
            <v>SANTOS RAMON</v>
          </cell>
          <cell r="D552" t="str">
            <v>COORDINADOR DE NEGOCIOS ESPECIALES</v>
          </cell>
          <cell r="E552" t="str">
            <v>MERCADEO Y VENTAS  EMULSIONES CESAR SANTOS</v>
          </cell>
          <cell r="F552" t="str">
            <v>VENTAS</v>
          </cell>
        </row>
        <row r="553">
          <cell r="A553">
            <v>1075273478</v>
          </cell>
          <cell r="B553" t="str">
            <v>DIEGO ALEJANDRO</v>
          </cell>
          <cell r="C553" t="str">
            <v>ROJAS MEDINA</v>
          </cell>
          <cell r="D553" t="str">
            <v>AUXILIAR TIENDA DEL COLOR</v>
          </cell>
          <cell r="E553" t="str">
            <v>PUNTOS DE VENTA GENERALES  M.ALM NEIVA</v>
          </cell>
          <cell r="F553" t="str">
            <v>TIENDAS DEL COLOR</v>
          </cell>
        </row>
        <row r="554">
          <cell r="A554">
            <v>1075661638</v>
          </cell>
          <cell r="B554" t="str">
            <v>DIANA YOLANDA</v>
          </cell>
          <cell r="C554" t="str">
            <v>ORTIZ NIETO</v>
          </cell>
          <cell r="D554" t="str">
            <v>MERCADERISTA AGRO</v>
          </cell>
          <cell r="E554" t="str">
            <v>MERCADEO Y VENTAS  AGROQUIMICOS DIANA ORTIZ</v>
          </cell>
          <cell r="F554" t="str">
            <v>VENTAS</v>
          </cell>
        </row>
        <row r="555">
          <cell r="A555">
            <v>1077967949</v>
          </cell>
          <cell r="B555" t="str">
            <v>DIANA MARCELA</v>
          </cell>
          <cell r="C555" t="str">
            <v>MUÑOZ ZULETA</v>
          </cell>
          <cell r="D555" t="str">
            <v>AUXILIAR TIENDA DEL COLOR</v>
          </cell>
          <cell r="E555" t="str">
            <v>PUNTOS DE VENTA Bogota General</v>
          </cell>
          <cell r="F555" t="str">
            <v>TIENDAS DEL COLOR</v>
          </cell>
        </row>
        <row r="556">
          <cell r="A556">
            <v>1081154925</v>
          </cell>
          <cell r="B556" t="str">
            <v>ERNESTO</v>
          </cell>
          <cell r="C556" t="str">
            <v>HURTADO HERMOSA</v>
          </cell>
          <cell r="D556" t="str">
            <v>AUXILIAR TECNOLOGICO II  AGROQUIMICOS</v>
          </cell>
          <cell r="E556" t="str">
            <v>CENTRO TECNOLOGICO Agroquimicos Operarios</v>
          </cell>
          <cell r="F556" t="str">
            <v>CENTRO TECNOLOGICO</v>
          </cell>
        </row>
        <row r="557">
          <cell r="A557">
            <v>1088242144</v>
          </cell>
          <cell r="B557" t="str">
            <v>JORGE LUIS</v>
          </cell>
          <cell r="C557" t="str">
            <v>CAMACHO CAÑAVERAL</v>
          </cell>
          <cell r="D557" t="str">
            <v>REPRESENTANTE DE VENTAS  PINTURAS</v>
          </cell>
          <cell r="E557" t="str">
            <v>MERCADEO Y VENTAS PINTURAS JORGE LUIS CAMACHO</v>
          </cell>
          <cell r="F557" t="str">
            <v>VENTAS</v>
          </cell>
        </row>
        <row r="558">
          <cell r="A558">
            <v>1088251945</v>
          </cell>
          <cell r="B558" t="str">
            <v>JHOAN PABLO</v>
          </cell>
          <cell r="C558" t="str">
            <v>MARIN MONTOYA</v>
          </cell>
          <cell r="D558" t="str">
            <v>AUXILIAR TECNOLOGICO II  AGROQUIMICOS</v>
          </cell>
          <cell r="E558" t="str">
            <v>CENTRO TECNOLOGICO Agroquimicos Operarios</v>
          </cell>
          <cell r="F558" t="str">
            <v>CENTRO TECNOLOGICO</v>
          </cell>
        </row>
        <row r="559">
          <cell r="A559">
            <v>1088314646</v>
          </cell>
          <cell r="B559" t="str">
            <v>MARIA FERNANDA</v>
          </cell>
          <cell r="C559" t="str">
            <v>CASTAÑEDA LENIS</v>
          </cell>
          <cell r="D559" t="str">
            <v>AUXILIAR TIENDA DEL COLOR</v>
          </cell>
          <cell r="E559" t="str">
            <v>PUNTOS DE VENTA GENERALES  M.ALM VENTAS PEREI</v>
          </cell>
          <cell r="F559" t="str">
            <v>TIENDAS DEL COLOR</v>
          </cell>
        </row>
        <row r="560">
          <cell r="A560">
            <v>1089478336</v>
          </cell>
          <cell r="B560" t="str">
            <v>LUIS FERNANDO</v>
          </cell>
          <cell r="C560" t="str">
            <v>CIFUENTES MENESES</v>
          </cell>
          <cell r="D560" t="str">
            <v>PROMOTOR TECNICO COMERCIAL</v>
          </cell>
          <cell r="E560" t="str">
            <v>MERCADEO Y VENTAS  AGROQUIMICOS LUIS CIFUENTE</v>
          </cell>
          <cell r="F560" t="str">
            <v>VENTAS</v>
          </cell>
        </row>
        <row r="561">
          <cell r="A561">
            <v>1094951645</v>
          </cell>
          <cell r="B561" t="str">
            <v>ANGIE YULIETH</v>
          </cell>
          <cell r="C561" t="str">
            <v>RODAS RIVERA</v>
          </cell>
          <cell r="D561" t="str">
            <v>APRENDIZ MERCADEO Y VENTAS AGRO</v>
          </cell>
          <cell r="E561" t="str">
            <v>M Y V AGROQUIMICOS GENERAL GENERALES</v>
          </cell>
          <cell r="F561" t="str">
            <v>VENTAS</v>
          </cell>
        </row>
        <row r="562">
          <cell r="A562">
            <v>1094953414</v>
          </cell>
          <cell r="B562" t="str">
            <v>MARIA EUGENIA</v>
          </cell>
          <cell r="C562" t="str">
            <v>CUELLAR CABRALES</v>
          </cell>
          <cell r="D562" t="str">
            <v>APRENDIZ MERCADEO Y VENTAS AGRO</v>
          </cell>
          <cell r="E562" t="str">
            <v>M Y V AGROQUIMICOS GENERAL GENERALES</v>
          </cell>
          <cell r="F562" t="str">
            <v>VENTAS</v>
          </cell>
        </row>
        <row r="563">
          <cell r="A563">
            <v>1096948474</v>
          </cell>
          <cell r="B563" t="str">
            <v>ADRIANA LIZETH</v>
          </cell>
          <cell r="C563" t="str">
            <v>BAEZ MORENO</v>
          </cell>
          <cell r="D563" t="str">
            <v>VENDEDOR TIENDA DEL COLOR</v>
          </cell>
          <cell r="E563" t="str">
            <v>PUNTOS DE VENTA GENERALES  M.ALM PANORAMA 100</v>
          </cell>
          <cell r="F563" t="str">
            <v>TIENDAS DEL COLOR</v>
          </cell>
        </row>
        <row r="564">
          <cell r="A564">
            <v>1097398403</v>
          </cell>
          <cell r="B564" t="str">
            <v>GUSTAVO ADOLFO</v>
          </cell>
          <cell r="C564" t="str">
            <v>GARZON CORTES</v>
          </cell>
          <cell r="D564" t="str">
            <v>VENDEDOR TIENDA DEL COLOR</v>
          </cell>
          <cell r="E564" t="str">
            <v>PUNTOS DE VENTA GENERALES  B.ALM VENTAS ARMEN</v>
          </cell>
          <cell r="F564" t="str">
            <v>TIENDAS DEL COLOR</v>
          </cell>
        </row>
        <row r="565">
          <cell r="A565">
            <v>1098307690</v>
          </cell>
          <cell r="B565" t="str">
            <v>FERNANDO</v>
          </cell>
          <cell r="C565" t="str">
            <v>ZULUAGA OSOSRIO</v>
          </cell>
          <cell r="D565" t="str">
            <v>PROMOTOR TECNICO COMERCIAL</v>
          </cell>
          <cell r="E565" t="str">
            <v>MERCADEO Y VENTAS  AGROQUIMICOS FERNANDO ZULU</v>
          </cell>
          <cell r="F565" t="str">
            <v>VENTAS</v>
          </cell>
        </row>
        <row r="566">
          <cell r="A566">
            <v>1098699917</v>
          </cell>
          <cell r="B566" t="str">
            <v>SERGIO ARMANDO</v>
          </cell>
          <cell r="C566" t="str">
            <v>HERNANDEZ CAMARGO</v>
          </cell>
          <cell r="D566" t="str">
            <v>AUXILIAR MERCADEO Y VENTAS AGRO CARTERA</v>
          </cell>
          <cell r="E566" t="str">
            <v>OFICINA BUCARAMANGA Generales General</v>
          </cell>
          <cell r="F566" t="str">
            <v>SUCURSAL BUCARAMANGA</v>
          </cell>
        </row>
        <row r="567">
          <cell r="A567">
            <v>1102351691</v>
          </cell>
          <cell r="B567" t="str">
            <v>DIEGO FERNANDO</v>
          </cell>
          <cell r="C567" t="str">
            <v>SUAREZ CASTILLO</v>
          </cell>
          <cell r="D567" t="str">
            <v>PROMOTOR TECNICO COMERCIAL</v>
          </cell>
          <cell r="E567" t="str">
            <v>M Y V AGROQUIMICOS GENERAL GENERALES</v>
          </cell>
          <cell r="F567" t="str">
            <v>VENTAS</v>
          </cell>
        </row>
        <row r="568">
          <cell r="A568">
            <v>1128268620</v>
          </cell>
          <cell r="B568" t="str">
            <v>CARLOS ALBERTO</v>
          </cell>
          <cell r="C568" t="str">
            <v>FRANCO MONTOYA</v>
          </cell>
          <cell r="D568" t="str">
            <v>AUXILIAR OPERACIONES LOGISTICA INTERNA</v>
          </cell>
          <cell r="E568" t="str">
            <v>LOGISTICA INTERNA Otros Operarios</v>
          </cell>
          <cell r="F568" t="str">
            <v>LOGISTICA INTERNA</v>
          </cell>
        </row>
        <row r="569">
          <cell r="A569">
            <v>1128271797</v>
          </cell>
          <cell r="B569" t="str">
            <v>ALONSO ANDRES</v>
          </cell>
          <cell r="C569" t="str">
            <v>CORREA PUERTA</v>
          </cell>
          <cell r="D569" t="str">
            <v>AUXILIAR TIENDA DEL COLOR</v>
          </cell>
          <cell r="E569" t="str">
            <v>PUNTOS DE VENTA COLPINTURAS CARABOBO GENERAL</v>
          </cell>
          <cell r="F569" t="str">
            <v>TIENDAS DEL COLOR</v>
          </cell>
        </row>
        <row r="570">
          <cell r="A570">
            <v>1128273240</v>
          </cell>
          <cell r="B570" t="str">
            <v>SANDY HURLEY</v>
          </cell>
          <cell r="C570" t="str">
            <v>LADINO BECERRA</v>
          </cell>
          <cell r="D570" t="str">
            <v>AUXILIAR TIENDA DEL COLOR</v>
          </cell>
          <cell r="E570" t="str">
            <v>PUNTOS DE VENTA Medellin General</v>
          </cell>
          <cell r="F570" t="str">
            <v>TIENDAS DEL COLOR</v>
          </cell>
        </row>
        <row r="571">
          <cell r="A571">
            <v>1128279857</v>
          </cell>
          <cell r="B571" t="str">
            <v>NICOLAS ERNESTO</v>
          </cell>
          <cell r="C571" t="str">
            <v>RODRIGUEZ ARANGO</v>
          </cell>
          <cell r="D571" t="str">
            <v>ASISTENTE DE IMPORTACIONES</v>
          </cell>
          <cell r="E571" t="str">
            <v>COMPRAS Internacionales General</v>
          </cell>
          <cell r="F571" t="str">
            <v>OFICINAS ADMINISTRATIVAS ENVIGADO</v>
          </cell>
        </row>
        <row r="572">
          <cell r="A572">
            <v>1128390072</v>
          </cell>
          <cell r="B572" t="str">
            <v>ANGELICA MARIA</v>
          </cell>
          <cell r="C572" t="str">
            <v>CARRILLO BARRERA</v>
          </cell>
          <cell r="D572" t="str">
            <v>AUXILIAR TECNOLOGICO  II  PINTURAS</v>
          </cell>
          <cell r="E572" t="str">
            <v>CENTRO TECNOLOGICO PINTURAS OPERARIOS</v>
          </cell>
          <cell r="F572" t="str">
            <v>CENTRO TECNOLOGICO</v>
          </cell>
        </row>
        <row r="573">
          <cell r="A573">
            <v>1128391084</v>
          </cell>
          <cell r="B573" t="str">
            <v>HERMOGENES</v>
          </cell>
          <cell r="C573" t="str">
            <v>GIRALDO YEPES</v>
          </cell>
          <cell r="D573" t="str">
            <v>LIDER TECNOLOGICO PINTURAS</v>
          </cell>
          <cell r="E573" t="str">
            <v>CENTRO TECNOLOGICO Pinturas Empleados</v>
          </cell>
          <cell r="F573" t="str">
            <v>CENTRO TECNOLOGICO</v>
          </cell>
        </row>
        <row r="574">
          <cell r="A574">
            <v>1128398660</v>
          </cell>
          <cell r="B574" t="str">
            <v>NATALIA</v>
          </cell>
          <cell r="C574" t="str">
            <v>JARAMILLO OSSA</v>
          </cell>
          <cell r="D574" t="str">
            <v>AUXILIAR I GESTION INTEGRAL</v>
          </cell>
          <cell r="E574" t="str">
            <v>SISTEMAS DE GESTION Generales General</v>
          </cell>
          <cell r="F574" t="str">
            <v>OFICINAS ADMINISTRATIVAS PLANTA</v>
          </cell>
        </row>
        <row r="575">
          <cell r="A575">
            <v>1128399130</v>
          </cell>
          <cell r="B575" t="str">
            <v>JOAN STIVEN</v>
          </cell>
          <cell r="C575" t="str">
            <v>PEREZ ARANGO</v>
          </cell>
          <cell r="D575" t="str">
            <v>MERCADERISTA AGRO</v>
          </cell>
          <cell r="E575" t="str">
            <v>MERCADEO Y VENTAS  AGROQUIMICOS JOAN STIVEN P</v>
          </cell>
          <cell r="F575" t="str">
            <v>VENTAS</v>
          </cell>
        </row>
        <row r="576">
          <cell r="A576">
            <v>1128400332</v>
          </cell>
          <cell r="B576" t="str">
            <v>ARLEY STEVAN</v>
          </cell>
          <cell r="C576" t="str">
            <v>PELAEZ ARBOLEDA</v>
          </cell>
          <cell r="D576" t="str">
            <v>DISEÑADOR GRAFICO</v>
          </cell>
          <cell r="E576" t="str">
            <v>MERCADEO Y VENTAS  Otros Empleados</v>
          </cell>
          <cell r="F576" t="str">
            <v>OFICINAS ADMINISTRATIVAS ENVIGADO</v>
          </cell>
        </row>
        <row r="577">
          <cell r="A577">
            <v>1128423295</v>
          </cell>
          <cell r="B577" t="str">
            <v>PAOLA</v>
          </cell>
          <cell r="C577" t="str">
            <v>BERMUDEZ REYES</v>
          </cell>
          <cell r="D577" t="str">
            <v>DESARROLLADOR MERCADEO Y VENTAS PINTURAS</v>
          </cell>
          <cell r="E577" t="str">
            <v>MERCADEO Y VENTAS  Pinturas General</v>
          </cell>
          <cell r="F577" t="str">
            <v>OFICINAS ADMINISTRATIVAS ENVIGADO</v>
          </cell>
        </row>
        <row r="578">
          <cell r="A578">
            <v>1128433213</v>
          </cell>
          <cell r="B578" t="str">
            <v>JULIANA</v>
          </cell>
          <cell r="C578" t="str">
            <v>HERRERA CARVAJAL</v>
          </cell>
          <cell r="D578" t="str">
            <v>APRENDIZ TECNOLOGICO PINTURAS</v>
          </cell>
          <cell r="E578" t="str">
            <v>CENTRO TECNOLOGICO Pinturas Empleados</v>
          </cell>
          <cell r="F578" t="str">
            <v>CENTRO TECNOLOGICO</v>
          </cell>
        </row>
        <row r="579">
          <cell r="A579">
            <v>1128433763</v>
          </cell>
          <cell r="B579" t="str">
            <v>FREDDY ALEXANDER</v>
          </cell>
          <cell r="C579" t="str">
            <v>BENITEZ CANTILLO</v>
          </cell>
          <cell r="D579" t="str">
            <v>OFICIOS VARIOS</v>
          </cell>
          <cell r="E579" t="str">
            <v>PRODUCCIÓN Envases Operarios</v>
          </cell>
          <cell r="F579" t="str">
            <v>PLANTA DE ENVASES</v>
          </cell>
        </row>
        <row r="580">
          <cell r="A580">
            <v>1128435639</v>
          </cell>
          <cell r="B580" t="str">
            <v>DIEGO ALEJANDRO</v>
          </cell>
          <cell r="C580" t="str">
            <v>BOTERO CASTAÑEDA</v>
          </cell>
          <cell r="D580" t="str">
            <v>OFICIOS VARIOS SERVICIOS</v>
          </cell>
          <cell r="E580" t="str">
            <v>SERVICIOS Generales Operarios</v>
          </cell>
          <cell r="F580" t="str">
            <v>AREA DE SERVICIOS PLANTA</v>
          </cell>
        </row>
        <row r="581">
          <cell r="A581">
            <v>1128444366</v>
          </cell>
          <cell r="B581" t="str">
            <v>CLARENA</v>
          </cell>
          <cell r="C581" t="str">
            <v>SANCHEZ GUTIERREZ</v>
          </cell>
          <cell r="D581" t="str">
            <v>VENDEDOR TIENDA DEL COLOR</v>
          </cell>
          <cell r="E581" t="str">
            <v>PUNTOS DE VENTA Generales  M.ALM VENTAS ENVIG</v>
          </cell>
          <cell r="F581" t="str">
            <v>TIENDAS DEL COLOR</v>
          </cell>
        </row>
        <row r="582">
          <cell r="A582">
            <v>1128446442</v>
          </cell>
          <cell r="B582" t="str">
            <v>ALBIN FABIAN</v>
          </cell>
          <cell r="C582" t="str">
            <v>AGUIRRE CARVAJAL</v>
          </cell>
          <cell r="D582" t="str">
            <v>PROFESIONAL TECNOLOGICO  II INDUSTRIA</v>
          </cell>
          <cell r="E582" t="str">
            <v>CENTRO TECNOLOGICO Emulsiones Empleados</v>
          </cell>
          <cell r="F582" t="str">
            <v>CENTRO TECNOLOGICO</v>
          </cell>
        </row>
        <row r="583">
          <cell r="A583">
            <v>1128465818</v>
          </cell>
          <cell r="B583" t="str">
            <v>DAYANA ANDREA</v>
          </cell>
          <cell r="C583" t="str">
            <v>BOTERO AVALOS</v>
          </cell>
          <cell r="D583" t="str">
            <v>APRENDIZ DE GESTION HUMANA DEPORTES</v>
          </cell>
          <cell r="E583" t="str">
            <v>GESTION HUMANA Generales General</v>
          </cell>
          <cell r="F583" t="str">
            <v>OFICINAS ADMINISTRATIVAS PLANTA</v>
          </cell>
        </row>
        <row r="584">
          <cell r="A584">
            <v>1128479908</v>
          </cell>
          <cell r="B584" t="str">
            <v>ANDERSON FERNEY</v>
          </cell>
          <cell r="C584" t="str">
            <v>LONDOÑO ZAPATA</v>
          </cell>
          <cell r="D584" t="str">
            <v>APRENDIZ TECNOLOGICO PINTURAS</v>
          </cell>
          <cell r="E584" t="str">
            <v>CENTRO TECNOLOGICO Pinturas Empleados</v>
          </cell>
          <cell r="F584" t="str">
            <v>CENTRO TECNOLOGICO</v>
          </cell>
        </row>
        <row r="585">
          <cell r="A585">
            <v>1128479991</v>
          </cell>
          <cell r="B585" t="str">
            <v>ESTEBAN</v>
          </cell>
          <cell r="C585" t="str">
            <v>ALZATE VASCO</v>
          </cell>
          <cell r="D585" t="str">
            <v>APRENDIZ TECNOLOGICO INDUSTRIA</v>
          </cell>
          <cell r="E585" t="str">
            <v>CENTRO TECNOLOGICO Emulsiones Empleados</v>
          </cell>
          <cell r="F585" t="str">
            <v>CENTRO TECNOLOGICO</v>
          </cell>
        </row>
        <row r="586">
          <cell r="A586">
            <v>1128481383</v>
          </cell>
          <cell r="B586" t="str">
            <v>SUSANA</v>
          </cell>
          <cell r="C586" t="str">
            <v>CASTRILLON SEPULVEDA</v>
          </cell>
          <cell r="D586" t="str">
            <v>ASISTENTE CONTABLE III</v>
          </cell>
          <cell r="E586" t="str">
            <v>CONTABLE Generales Otros</v>
          </cell>
          <cell r="F586" t="str">
            <v>OFICINAS ADMINISTRATIVAS ENVIGADO</v>
          </cell>
        </row>
        <row r="587">
          <cell r="A587">
            <v>1136879758</v>
          </cell>
          <cell r="B587" t="str">
            <v>DIEGO ARMANDO</v>
          </cell>
          <cell r="C587" t="str">
            <v>RUBIANO BERMUDEZ</v>
          </cell>
          <cell r="D587" t="str">
            <v>ASISTENTE ADMINISTRATIVO TDC</v>
          </cell>
          <cell r="E587" t="str">
            <v>PUNTOS DE VENTA Bogota General</v>
          </cell>
          <cell r="F587" t="str">
            <v>TIENDAS DEL COLOR</v>
          </cell>
        </row>
        <row r="588">
          <cell r="A588">
            <v>1144036260</v>
          </cell>
          <cell r="B588" t="str">
            <v>CRISTHIAN CAMILO</v>
          </cell>
          <cell r="C588" t="str">
            <v>QUINTERO MORALES</v>
          </cell>
          <cell r="D588" t="str">
            <v>AUXILIAR TIENDA DEL COLOR</v>
          </cell>
          <cell r="E588" t="str">
            <v>PUNTOS DE VENTA GENERALES  B.ALM VENTAS ARMEN</v>
          </cell>
          <cell r="F588" t="str">
            <v>TIENDAS DEL COLOR</v>
          </cell>
        </row>
        <row r="589">
          <cell r="A589">
            <v>1146437595</v>
          </cell>
          <cell r="B589" t="str">
            <v>LUIS ALBERTO</v>
          </cell>
          <cell r="C589" t="str">
            <v>GARCIA FRANCO</v>
          </cell>
          <cell r="D589" t="str">
            <v>AUXILIAR TECNOLOGICO  II  PINTURAS</v>
          </cell>
          <cell r="E589" t="str">
            <v>CENTRO TECNOLOGICO PINTURAS OPERARIOS</v>
          </cell>
          <cell r="F589" t="str">
            <v>CENTRO TECNOLOGICO</v>
          </cell>
        </row>
        <row r="590">
          <cell r="A590">
            <v>1152199371</v>
          </cell>
          <cell r="B590" t="str">
            <v>JUAN FELIPE</v>
          </cell>
          <cell r="C590" t="str">
            <v>MARTINEZ TIRADO</v>
          </cell>
          <cell r="D590" t="str">
            <v>DISEÑADOR GRAFICO</v>
          </cell>
          <cell r="E590" t="str">
            <v>MERCADEO Y VENTAS  Otros Empleados</v>
          </cell>
          <cell r="F590" t="str">
            <v>OFICINAS ADMINISTRATIVAS ENVIGADO</v>
          </cell>
        </row>
        <row r="591">
          <cell r="A591">
            <v>1152215395</v>
          </cell>
          <cell r="B591" t="str">
            <v>MANUELA</v>
          </cell>
          <cell r="C591" t="str">
            <v>PULGARIN ECHAVARRIAGA</v>
          </cell>
          <cell r="D591" t="str">
            <v>AUXILIAR DE CARTERA III</v>
          </cell>
          <cell r="E591" t="str">
            <v>FINANCIERA GENERALES GENERAL VENTAS</v>
          </cell>
          <cell r="F591" t="str">
            <v>OFICINAS ADMINISTRATIVAS ENVIGADO</v>
          </cell>
        </row>
        <row r="592">
          <cell r="A592">
            <v>1152435746</v>
          </cell>
          <cell r="B592" t="str">
            <v>ANDERSON FABIAN</v>
          </cell>
          <cell r="C592" t="str">
            <v>NEIRA LOZA</v>
          </cell>
          <cell r="D592" t="str">
            <v>ANALISTA DE COSTOS</v>
          </cell>
          <cell r="E592" t="str">
            <v>COSTOS GENERALES GENERAL</v>
          </cell>
          <cell r="F592" t="str">
            <v>OFICINAS ADMINISTRATIVAS PLANTA</v>
          </cell>
        </row>
        <row r="593">
          <cell r="A593">
            <v>1152449145</v>
          </cell>
          <cell r="B593" t="str">
            <v>DANIEL</v>
          </cell>
          <cell r="C593" t="str">
            <v>SUAREZ ALZATE</v>
          </cell>
          <cell r="D593" t="str">
            <v>AUXILIAR DE CARTERA II</v>
          </cell>
          <cell r="E593" t="str">
            <v>FINANCIERA GENERALES GENERAL VENTAS</v>
          </cell>
          <cell r="F593" t="str">
            <v>OFICINAS ADMINISTRATIVAS ENVIGADO</v>
          </cell>
        </row>
        <row r="594">
          <cell r="A594">
            <v>1152454299</v>
          </cell>
          <cell r="B594" t="str">
            <v>MARIANA</v>
          </cell>
          <cell r="C594" t="str">
            <v>ARIAS LOAIZA</v>
          </cell>
          <cell r="D594" t="str">
            <v>AUXILIAR TECNOLOGICO  II  PINTURAS</v>
          </cell>
          <cell r="E594" t="str">
            <v>CENTRO TECNOLOGICO PINTURAS OPERARIOS</v>
          </cell>
          <cell r="F594" t="str">
            <v>CENTRO TECNOLOGICO</v>
          </cell>
        </row>
        <row r="595">
          <cell r="A595">
            <v>1152706528</v>
          </cell>
          <cell r="B595" t="str">
            <v>MANUELA ALEJANDRA</v>
          </cell>
          <cell r="C595" t="str">
            <v>RUEDA RUEDA</v>
          </cell>
          <cell r="D595" t="str">
            <v>APRENDIZ TECNOLOGICO PINTURAS</v>
          </cell>
          <cell r="E595" t="str">
            <v>CENTRO TECNOLOGICO Pinturas Empleados</v>
          </cell>
          <cell r="F595" t="str">
            <v>CENTRO TECNOLOGICO</v>
          </cell>
        </row>
        <row r="596">
          <cell r="A596">
            <v>1214719446</v>
          </cell>
          <cell r="B596" t="str">
            <v>JUAN DAVID</v>
          </cell>
          <cell r="C596" t="str">
            <v>OSORNO QUICENO</v>
          </cell>
          <cell r="D596" t="str">
            <v>APRENDIZ PLANTA DE POLIMERIZACION</v>
          </cell>
          <cell r="E596" t="str">
            <v>PRODUCCIÓN Emulsiones Empleados</v>
          </cell>
          <cell r="F596" t="str">
            <v>PLANTA DE POLIMERIZACION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Hallazgos-Condic Inseg."/>
      <sheetName val="Lista despleg. Origen-Procesos"/>
    </sheetNames>
    <sheetDataSet>
      <sheetData sheetId="0" refreshError="1"/>
      <sheetData sheetId="1">
        <row r="17">
          <cell r="A17" t="str">
            <v>OH&amp;S</v>
          </cell>
        </row>
        <row r="38">
          <cell r="A38" t="str">
            <v>Señalización</v>
          </cell>
        </row>
        <row r="39">
          <cell r="A39" t="str">
            <v>Botiquín</v>
          </cell>
        </row>
        <row r="40">
          <cell r="A40" t="str">
            <v>Camilla</v>
          </cell>
        </row>
        <row r="41">
          <cell r="A41" t="str">
            <v>Cilindro Oxigeno</v>
          </cell>
        </row>
        <row r="42">
          <cell r="A42" t="str">
            <v>Extintores</v>
          </cell>
        </row>
        <row r="43">
          <cell r="A43" t="str">
            <v>Azadones</v>
          </cell>
        </row>
        <row r="44">
          <cell r="A44" t="str">
            <v>Locomotoras</v>
          </cell>
        </row>
        <row r="45">
          <cell r="A45" t="str">
            <v>Rotopercutoras</v>
          </cell>
        </row>
        <row r="46">
          <cell r="A46" t="str">
            <v>Elev. Mineral/Apiquería</v>
          </cell>
        </row>
        <row r="47">
          <cell r="A47" t="str">
            <v>Elevadora de personal</v>
          </cell>
        </row>
        <row r="48">
          <cell r="A48" t="str">
            <v>Pulidora</v>
          </cell>
        </row>
        <row r="49">
          <cell r="A49" t="str">
            <v>Esmeril</v>
          </cell>
        </row>
        <row r="50">
          <cell r="A50" t="str">
            <v>Herramientas Manuales</v>
          </cell>
        </row>
        <row r="51">
          <cell r="A51" t="str">
            <v>Equipos de Oxicorte</v>
          </cell>
        </row>
        <row r="52">
          <cell r="A52" t="str">
            <v>Taladro</v>
          </cell>
        </row>
        <row r="53">
          <cell r="A53" t="str">
            <v>Medidores de gases</v>
          </cell>
        </row>
        <row r="54">
          <cell r="A54" t="str">
            <v>Jumbo</v>
          </cell>
        </row>
        <row r="55">
          <cell r="A55" t="str">
            <v>Muki</v>
          </cell>
        </row>
        <row r="56">
          <cell r="A56" t="str">
            <v>Dumper</v>
          </cell>
        </row>
        <row r="57">
          <cell r="A57" t="str">
            <v>Cargadores de Baterías</v>
          </cell>
        </row>
        <row r="58">
          <cell r="A58" t="str">
            <v>Arnés TSA</v>
          </cell>
        </row>
        <row r="59">
          <cell r="A59" t="str">
            <v>Eslinga</v>
          </cell>
        </row>
        <row r="60">
          <cell r="A60" t="str">
            <v>Lineas de vida</v>
          </cell>
        </row>
        <row r="61">
          <cell r="A61" t="str">
            <v>Accesorios</v>
          </cell>
        </row>
        <row r="62">
          <cell r="A62" t="str">
            <v>Instalaciones Eléctricas</v>
          </cell>
        </row>
        <row r="63">
          <cell r="A63" t="str">
            <v>Check list Minas</v>
          </cell>
        </row>
        <row r="64">
          <cell r="A64" t="str">
            <v>Instalacc. Locativa</v>
          </cell>
        </row>
        <row r="65">
          <cell r="A65" t="str">
            <v>Soldador</v>
          </cell>
        </row>
        <row r="66">
          <cell r="A66" t="str">
            <v>Sustancias químicas</v>
          </cell>
        </row>
        <row r="67">
          <cell r="A67" t="str">
            <v>Frente voladura</v>
          </cell>
        </row>
        <row r="68">
          <cell r="A68" t="str">
            <v xml:space="preserve">Mecha de seguridad </v>
          </cell>
        </row>
        <row r="69">
          <cell r="A69" t="str">
            <v>Polvorines</v>
          </cell>
        </row>
        <row r="70">
          <cell r="A70" t="str">
            <v>Contratistas</v>
          </cell>
        </row>
        <row r="71">
          <cell r="A71" t="str">
            <v>Volquetas</v>
          </cell>
        </row>
        <row r="72">
          <cell r="A72" t="str">
            <v>Grúa</v>
          </cell>
        </row>
        <row r="73">
          <cell r="A73" t="str">
            <v>Seguridad orden y limpieza (SOL)</v>
          </cell>
        </row>
        <row r="74">
          <cell r="A74" t="str">
            <v>Cargadores (Scoop)</v>
          </cell>
        </row>
        <row r="75">
          <cell r="A75" t="str">
            <v>Vehículos</v>
          </cell>
        </row>
        <row r="76">
          <cell r="A76" t="str">
            <v>EPP</v>
          </cell>
        </row>
        <row r="77">
          <cell r="A77" t="str">
            <v>Observación A&amp;C</v>
          </cell>
        </row>
        <row r="78">
          <cell r="A78" t="str">
            <v>Matriz Legal</v>
          </cell>
        </row>
        <row r="79">
          <cell r="A79" t="str">
            <v>Investig. A.L/I.L</v>
          </cell>
        </row>
        <row r="80">
          <cell r="A80" t="str">
            <v>Refugio Minero</v>
          </cell>
        </row>
        <row r="81">
          <cell r="A81" t="str">
            <v>Otros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cterización empresa"/>
      <sheetName val="Relación de trabajadores"/>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Q8" sqref="Q8"/>
    </sheetView>
  </sheetViews>
  <sheetFormatPr baseColWidth="10" defaultColWidth="9.140625" defaultRowHeight="14.25" x14ac:dyDescent="0.2"/>
  <cols>
    <col min="1" max="1" width="5.7109375" style="75" customWidth="1"/>
    <col min="2" max="2" width="30.7109375" style="75" customWidth="1"/>
    <col min="3" max="16384" width="9.140625" style="75"/>
  </cols>
  <sheetData>
    <row r="1" spans="1:15" x14ac:dyDescent="0.2">
      <c r="A1" s="183" t="s">
        <v>0</v>
      </c>
      <c r="B1" s="184"/>
      <c r="C1" s="183" t="s">
        <v>448</v>
      </c>
      <c r="D1" s="187"/>
      <c r="E1" s="187"/>
      <c r="F1" s="187"/>
      <c r="G1" s="187"/>
      <c r="H1" s="187"/>
      <c r="I1" s="187"/>
      <c r="J1" s="187"/>
      <c r="K1" s="187"/>
      <c r="L1" s="187"/>
      <c r="M1" s="187"/>
      <c r="N1" s="187"/>
      <c r="O1" s="184"/>
    </row>
    <row r="2" spans="1:15" x14ac:dyDescent="0.2">
      <c r="A2" s="185"/>
      <c r="B2" s="186"/>
      <c r="C2" s="185"/>
      <c r="D2" s="188"/>
      <c r="E2" s="188"/>
      <c r="F2" s="188"/>
      <c r="G2" s="188"/>
      <c r="H2" s="188"/>
      <c r="I2" s="188"/>
      <c r="J2" s="188"/>
      <c r="K2" s="188"/>
      <c r="L2" s="188"/>
      <c r="M2" s="188"/>
      <c r="N2" s="188"/>
      <c r="O2" s="186"/>
    </row>
    <row r="3" spans="1:15" x14ac:dyDescent="0.2">
      <c r="A3" s="185"/>
      <c r="B3" s="186"/>
      <c r="C3" s="185"/>
      <c r="D3" s="188"/>
      <c r="E3" s="188"/>
      <c r="F3" s="188"/>
      <c r="G3" s="188"/>
      <c r="H3" s="188"/>
      <c r="I3" s="188"/>
      <c r="J3" s="188"/>
      <c r="K3" s="188"/>
      <c r="L3" s="188"/>
      <c r="M3" s="188"/>
      <c r="N3" s="188"/>
      <c r="O3" s="186"/>
    </row>
    <row r="4" spans="1:15" x14ac:dyDescent="0.2">
      <c r="A4" s="185"/>
      <c r="B4" s="186"/>
      <c r="C4" s="185"/>
      <c r="D4" s="188"/>
      <c r="E4" s="188"/>
      <c r="F4" s="188"/>
      <c r="G4" s="188"/>
      <c r="H4" s="188"/>
      <c r="I4" s="188"/>
      <c r="J4" s="188"/>
      <c r="K4" s="188"/>
      <c r="L4" s="188"/>
      <c r="M4" s="188"/>
      <c r="N4" s="188"/>
      <c r="O4" s="186"/>
    </row>
    <row r="5" spans="1:15" ht="20.100000000000001" customHeight="1" x14ac:dyDescent="0.2">
      <c r="A5" s="191" t="s">
        <v>436</v>
      </c>
      <c r="B5" s="191"/>
      <c r="C5" s="191"/>
      <c r="D5" s="191"/>
      <c r="E5" s="191"/>
      <c r="F5" s="191"/>
      <c r="G5" s="191"/>
      <c r="H5" s="191"/>
      <c r="I5" s="191"/>
      <c r="J5" s="191"/>
      <c r="K5" s="191"/>
      <c r="L5" s="191"/>
      <c r="M5" s="191"/>
      <c r="N5" s="191"/>
      <c r="O5" s="191"/>
    </row>
    <row r="6" spans="1:15" ht="30" customHeight="1" x14ac:dyDescent="0.2">
      <c r="A6" s="1">
        <v>1</v>
      </c>
      <c r="B6" s="6" t="s">
        <v>1</v>
      </c>
      <c r="C6" s="189" t="s">
        <v>2</v>
      </c>
      <c r="D6" s="189"/>
      <c r="E6" s="189"/>
      <c r="F6" s="189"/>
      <c r="G6" s="189"/>
      <c r="H6" s="189"/>
      <c r="I6" s="189"/>
      <c r="J6" s="189"/>
      <c r="K6" s="189"/>
      <c r="L6" s="189"/>
      <c r="M6" s="189"/>
      <c r="N6" s="189"/>
      <c r="O6" s="189"/>
    </row>
    <row r="7" spans="1:15" ht="30" customHeight="1" x14ac:dyDescent="0.2">
      <c r="A7" s="1">
        <v>2</v>
      </c>
      <c r="B7" s="6" t="s">
        <v>3</v>
      </c>
      <c r="C7" s="189" t="s">
        <v>4</v>
      </c>
      <c r="D7" s="189"/>
      <c r="E7" s="189"/>
      <c r="F7" s="189"/>
      <c r="G7" s="189"/>
      <c r="H7" s="189"/>
      <c r="I7" s="189"/>
      <c r="J7" s="189"/>
      <c r="K7" s="189"/>
      <c r="L7" s="189"/>
      <c r="M7" s="189"/>
      <c r="N7" s="189"/>
      <c r="O7" s="189"/>
    </row>
    <row r="8" spans="1:15" ht="30" customHeight="1" x14ac:dyDescent="0.2">
      <c r="A8" s="2">
        <v>3</v>
      </c>
      <c r="B8" s="66" t="s">
        <v>5</v>
      </c>
      <c r="C8" s="190" t="s">
        <v>426</v>
      </c>
      <c r="D8" s="190"/>
      <c r="E8" s="190"/>
      <c r="F8" s="190"/>
      <c r="G8" s="190"/>
      <c r="H8" s="190"/>
      <c r="I8" s="190"/>
      <c r="J8" s="190"/>
      <c r="K8" s="190"/>
      <c r="L8" s="190"/>
      <c r="M8" s="190"/>
      <c r="N8" s="190"/>
      <c r="O8" s="190"/>
    </row>
    <row r="9" spans="1:15" ht="30" customHeight="1" x14ac:dyDescent="0.2">
      <c r="A9" s="1">
        <v>4</v>
      </c>
      <c r="B9" s="6" t="s">
        <v>6</v>
      </c>
      <c r="C9" s="189" t="s">
        <v>425</v>
      </c>
      <c r="D9" s="189"/>
      <c r="E9" s="189"/>
      <c r="F9" s="189"/>
      <c r="G9" s="189"/>
      <c r="H9" s="189"/>
      <c r="I9" s="189"/>
      <c r="J9" s="189"/>
      <c r="K9" s="189"/>
      <c r="L9" s="189"/>
      <c r="M9" s="189"/>
      <c r="N9" s="189"/>
      <c r="O9" s="189"/>
    </row>
    <row r="10" spans="1:15" ht="20.100000000000001" customHeight="1" x14ac:dyDescent="0.2">
      <c r="A10" s="191" t="s">
        <v>7</v>
      </c>
      <c r="B10" s="191"/>
      <c r="C10" s="191"/>
      <c r="D10" s="191"/>
      <c r="E10" s="191"/>
      <c r="F10" s="191"/>
      <c r="G10" s="191"/>
      <c r="H10" s="191"/>
      <c r="I10" s="191"/>
      <c r="J10" s="191"/>
      <c r="K10" s="191"/>
      <c r="L10" s="191"/>
      <c r="M10" s="191"/>
      <c r="N10" s="191"/>
      <c r="O10" s="191"/>
    </row>
    <row r="11" spans="1:15" ht="45" customHeight="1" x14ac:dyDescent="0.2">
      <c r="A11" s="3">
        <v>1</v>
      </c>
      <c r="B11" s="6" t="s">
        <v>415</v>
      </c>
      <c r="C11" s="189" t="s">
        <v>438</v>
      </c>
      <c r="D11" s="189"/>
      <c r="E11" s="189"/>
      <c r="F11" s="189"/>
      <c r="G11" s="189"/>
      <c r="H11" s="189"/>
      <c r="I11" s="189"/>
      <c r="J11" s="189"/>
      <c r="K11" s="189"/>
      <c r="L11" s="189"/>
      <c r="M11" s="189"/>
      <c r="N11" s="189"/>
      <c r="O11" s="189"/>
    </row>
    <row r="12" spans="1:15" ht="30" customHeight="1" x14ac:dyDescent="0.2">
      <c r="A12" s="3">
        <f>+A11+1</f>
        <v>2</v>
      </c>
      <c r="B12" s="6" t="s">
        <v>5</v>
      </c>
      <c r="C12" s="189" t="s">
        <v>427</v>
      </c>
      <c r="D12" s="189"/>
      <c r="E12" s="189"/>
      <c r="F12" s="189"/>
      <c r="G12" s="189"/>
      <c r="H12" s="189"/>
      <c r="I12" s="189"/>
      <c r="J12" s="189"/>
      <c r="K12" s="189"/>
      <c r="L12" s="189"/>
      <c r="M12" s="189"/>
      <c r="N12" s="189"/>
      <c r="O12" s="189"/>
    </row>
    <row r="13" spans="1:15" ht="30" customHeight="1" x14ac:dyDescent="0.2">
      <c r="A13" s="3">
        <f t="shared" ref="A13:A22" si="0">+A12+1</f>
        <v>3</v>
      </c>
      <c r="B13" s="6" t="s">
        <v>412</v>
      </c>
      <c r="C13" s="182" t="s">
        <v>428</v>
      </c>
      <c r="D13" s="182"/>
      <c r="E13" s="182"/>
      <c r="F13" s="182"/>
      <c r="G13" s="182"/>
      <c r="H13" s="182"/>
      <c r="I13" s="182"/>
      <c r="J13" s="182"/>
      <c r="K13" s="182"/>
      <c r="L13" s="182"/>
      <c r="M13" s="182"/>
      <c r="N13" s="182"/>
      <c r="O13" s="182"/>
    </row>
    <row r="14" spans="1:15" ht="45" customHeight="1" x14ac:dyDescent="0.2">
      <c r="A14" s="3">
        <f t="shared" si="0"/>
        <v>4</v>
      </c>
      <c r="B14" s="6" t="s">
        <v>413</v>
      </c>
      <c r="C14" s="182" t="s">
        <v>429</v>
      </c>
      <c r="D14" s="182"/>
      <c r="E14" s="182"/>
      <c r="F14" s="182"/>
      <c r="G14" s="182"/>
      <c r="H14" s="182"/>
      <c r="I14" s="182"/>
      <c r="J14" s="182"/>
      <c r="K14" s="182"/>
      <c r="L14" s="182"/>
      <c r="M14" s="182"/>
      <c r="N14" s="182"/>
      <c r="O14" s="182"/>
    </row>
    <row r="15" spans="1:15" ht="30" customHeight="1" x14ac:dyDescent="0.2">
      <c r="A15" s="3">
        <f t="shared" si="0"/>
        <v>5</v>
      </c>
      <c r="B15" s="6" t="s">
        <v>414</v>
      </c>
      <c r="C15" s="182" t="s">
        <v>439</v>
      </c>
      <c r="D15" s="182"/>
      <c r="E15" s="182"/>
      <c r="F15" s="182"/>
      <c r="G15" s="182"/>
      <c r="H15" s="182"/>
      <c r="I15" s="182"/>
      <c r="J15" s="182"/>
      <c r="K15" s="182"/>
      <c r="L15" s="182"/>
      <c r="M15" s="182"/>
      <c r="N15" s="182"/>
      <c r="O15" s="182"/>
    </row>
    <row r="16" spans="1:15" ht="30" customHeight="1" x14ac:dyDescent="0.2">
      <c r="A16" s="3">
        <f t="shared" si="0"/>
        <v>6</v>
      </c>
      <c r="B16" s="6" t="s">
        <v>421</v>
      </c>
      <c r="C16" s="182" t="s">
        <v>445</v>
      </c>
      <c r="D16" s="182"/>
      <c r="E16" s="182"/>
      <c r="F16" s="182"/>
      <c r="G16" s="182"/>
      <c r="H16" s="182"/>
      <c r="I16" s="182"/>
      <c r="J16" s="182"/>
      <c r="K16" s="182"/>
      <c r="L16" s="182"/>
      <c r="M16" s="182"/>
      <c r="N16" s="182"/>
      <c r="O16" s="182"/>
    </row>
    <row r="17" spans="1:15" s="175" customFormat="1" ht="45" customHeight="1" x14ac:dyDescent="0.2">
      <c r="A17" s="3">
        <f t="shared" si="0"/>
        <v>7</v>
      </c>
      <c r="B17" s="6" t="s">
        <v>422</v>
      </c>
      <c r="C17" s="182" t="s">
        <v>430</v>
      </c>
      <c r="D17" s="182"/>
      <c r="E17" s="182"/>
      <c r="F17" s="182"/>
      <c r="G17" s="182"/>
      <c r="H17" s="182"/>
      <c r="I17" s="182"/>
      <c r="J17" s="182"/>
      <c r="K17" s="182"/>
      <c r="L17" s="182"/>
      <c r="M17" s="182"/>
      <c r="N17" s="182"/>
      <c r="O17" s="182"/>
    </row>
    <row r="18" spans="1:15" ht="30" customHeight="1" x14ac:dyDescent="0.2">
      <c r="A18" s="3">
        <f t="shared" si="0"/>
        <v>8</v>
      </c>
      <c r="B18" s="66" t="s">
        <v>423</v>
      </c>
      <c r="C18" s="189" t="s">
        <v>431</v>
      </c>
      <c r="D18" s="189"/>
      <c r="E18" s="189"/>
      <c r="F18" s="189"/>
      <c r="G18" s="189"/>
      <c r="H18" s="189"/>
      <c r="I18" s="189"/>
      <c r="J18" s="189"/>
      <c r="K18" s="189"/>
      <c r="L18" s="189"/>
      <c r="M18" s="189"/>
      <c r="N18" s="189"/>
      <c r="O18" s="189"/>
    </row>
    <row r="19" spans="1:15" ht="30" customHeight="1" x14ac:dyDescent="0.2">
      <c r="A19" s="3">
        <f t="shared" si="0"/>
        <v>9</v>
      </c>
      <c r="B19" s="68" t="s">
        <v>424</v>
      </c>
      <c r="C19" s="189" t="s">
        <v>432</v>
      </c>
      <c r="D19" s="189"/>
      <c r="E19" s="189"/>
      <c r="F19" s="189"/>
      <c r="G19" s="189"/>
      <c r="H19" s="189"/>
      <c r="I19" s="189"/>
      <c r="J19" s="189"/>
      <c r="K19" s="189"/>
      <c r="L19" s="189"/>
      <c r="M19" s="189"/>
      <c r="N19" s="189"/>
      <c r="O19" s="189"/>
    </row>
    <row r="20" spans="1:15" ht="30" customHeight="1" x14ac:dyDescent="0.2">
      <c r="A20" s="3">
        <f t="shared" si="0"/>
        <v>10</v>
      </c>
      <c r="B20" s="68" t="s">
        <v>433</v>
      </c>
      <c r="C20" s="189" t="s">
        <v>446</v>
      </c>
      <c r="D20" s="189"/>
      <c r="E20" s="189"/>
      <c r="F20" s="189"/>
      <c r="G20" s="189"/>
      <c r="H20" s="189"/>
      <c r="I20" s="189"/>
      <c r="J20" s="189"/>
      <c r="K20" s="189"/>
      <c r="L20" s="189"/>
      <c r="M20" s="189"/>
      <c r="N20" s="189"/>
      <c r="O20" s="189"/>
    </row>
    <row r="21" spans="1:15" ht="30" customHeight="1" x14ac:dyDescent="0.2">
      <c r="A21" s="3">
        <f t="shared" si="0"/>
        <v>11</v>
      </c>
      <c r="B21" s="68" t="s">
        <v>434</v>
      </c>
      <c r="C21" s="189" t="s">
        <v>444</v>
      </c>
      <c r="D21" s="189"/>
      <c r="E21" s="189"/>
      <c r="F21" s="189"/>
      <c r="G21" s="189"/>
      <c r="H21" s="189"/>
      <c r="I21" s="189"/>
      <c r="J21" s="189"/>
      <c r="K21" s="189"/>
      <c r="L21" s="189"/>
      <c r="M21" s="189"/>
      <c r="N21" s="189"/>
      <c r="O21" s="189"/>
    </row>
    <row r="22" spans="1:15" ht="30" customHeight="1" x14ac:dyDescent="0.2">
      <c r="A22" s="3">
        <f t="shared" si="0"/>
        <v>12</v>
      </c>
      <c r="B22" s="68" t="s">
        <v>411</v>
      </c>
      <c r="C22" s="189" t="s">
        <v>435</v>
      </c>
      <c r="D22" s="189"/>
      <c r="E22" s="189"/>
      <c r="F22" s="189"/>
      <c r="G22" s="189"/>
      <c r="H22" s="189"/>
      <c r="I22" s="189"/>
      <c r="J22" s="189"/>
      <c r="K22" s="189"/>
      <c r="L22" s="189"/>
      <c r="M22" s="189"/>
      <c r="N22" s="189"/>
      <c r="O22" s="189"/>
    </row>
    <row r="23" spans="1:15" x14ac:dyDescent="0.2">
      <c r="A23" s="191" t="s">
        <v>437</v>
      </c>
      <c r="B23" s="191"/>
      <c r="C23" s="191"/>
      <c r="D23" s="191"/>
      <c r="E23" s="191"/>
      <c r="F23" s="191"/>
      <c r="G23" s="191"/>
      <c r="H23" s="191"/>
      <c r="I23" s="191"/>
      <c r="J23" s="191"/>
      <c r="K23" s="191"/>
      <c r="L23" s="191"/>
      <c r="M23" s="191"/>
      <c r="N23" s="191"/>
      <c r="O23" s="191"/>
    </row>
    <row r="24" spans="1:15" ht="200.1" customHeight="1" x14ac:dyDescent="0.2">
      <c r="A24" s="192" t="s">
        <v>447</v>
      </c>
      <c r="B24" s="192"/>
      <c r="C24" s="192"/>
      <c r="D24" s="192"/>
      <c r="E24" s="192"/>
      <c r="F24" s="192"/>
      <c r="G24" s="192"/>
      <c r="H24" s="192"/>
      <c r="I24" s="192"/>
      <c r="J24" s="192"/>
      <c r="K24" s="192"/>
      <c r="L24" s="192"/>
      <c r="M24" s="192"/>
      <c r="N24" s="192"/>
      <c r="O24" s="192"/>
    </row>
  </sheetData>
  <mergeCells count="22">
    <mergeCell ref="A24:O24"/>
    <mergeCell ref="A23:O23"/>
    <mergeCell ref="C16:O16"/>
    <mergeCell ref="C17:O17"/>
    <mergeCell ref="C18:O18"/>
    <mergeCell ref="C19:O19"/>
    <mergeCell ref="C20:O20"/>
    <mergeCell ref="C21:O21"/>
    <mergeCell ref="C22:O22"/>
    <mergeCell ref="C15:O15"/>
    <mergeCell ref="A1:B4"/>
    <mergeCell ref="C1:O4"/>
    <mergeCell ref="C6:O6"/>
    <mergeCell ref="C7:O7"/>
    <mergeCell ref="C8:O8"/>
    <mergeCell ref="C9:O9"/>
    <mergeCell ref="A10:O10"/>
    <mergeCell ref="C11:O11"/>
    <mergeCell ref="C12:O12"/>
    <mergeCell ref="C13:O13"/>
    <mergeCell ref="C14:O14"/>
    <mergeCell ref="A5:O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3"/>
  <sheetViews>
    <sheetView showGridLines="0" zoomScale="80" zoomScaleNormal="80" workbookViewId="0">
      <selection activeCell="D19" sqref="D19"/>
    </sheetView>
  </sheetViews>
  <sheetFormatPr baseColWidth="10" defaultRowHeight="12.75" x14ac:dyDescent="0.2"/>
  <cols>
    <col min="1" max="1" width="11.42578125" style="154"/>
    <col min="2" max="2" width="24.28515625" style="45" customWidth="1"/>
    <col min="3" max="3" width="13.28515625" style="45" bestFit="1" customWidth="1"/>
    <col min="4" max="4" width="23" style="45" customWidth="1"/>
    <col min="5" max="5" width="40" style="45" bestFit="1" customWidth="1"/>
    <col min="6" max="16384" width="11.42578125" style="45"/>
  </cols>
  <sheetData>
    <row r="1" spans="1:7" ht="20.100000000000001" customHeight="1" x14ac:dyDescent="0.2">
      <c r="A1" s="275"/>
      <c r="B1" s="276"/>
      <c r="C1" s="202" t="s">
        <v>410</v>
      </c>
      <c r="D1" s="202"/>
      <c r="E1" s="202"/>
      <c r="F1" s="202"/>
      <c r="G1" s="202"/>
    </row>
    <row r="2" spans="1:7" ht="20.100000000000001" customHeight="1" x14ac:dyDescent="0.2">
      <c r="A2" s="275"/>
      <c r="B2" s="276"/>
      <c r="C2" s="202" t="s">
        <v>10</v>
      </c>
      <c r="D2" s="202"/>
      <c r="E2" s="202"/>
      <c r="F2" s="202"/>
      <c r="G2" s="202"/>
    </row>
    <row r="3" spans="1:7" ht="20.100000000000001" customHeight="1" x14ac:dyDescent="0.2">
      <c r="A3" s="257"/>
      <c r="B3" s="258"/>
      <c r="C3" s="202" t="s">
        <v>382</v>
      </c>
      <c r="D3" s="202"/>
      <c r="E3" s="202"/>
      <c r="F3" s="202"/>
      <c r="G3" s="202"/>
    </row>
    <row r="4" spans="1:7" ht="20.100000000000001" customHeight="1" x14ac:dyDescent="0.2">
      <c r="A4" s="267" t="s">
        <v>383</v>
      </c>
      <c r="B4" s="267"/>
      <c r="C4" s="208"/>
      <c r="D4" s="208"/>
      <c r="E4" s="171" t="s">
        <v>384</v>
      </c>
      <c r="F4" s="207"/>
      <c r="G4" s="207"/>
    </row>
    <row r="5" spans="1:7" ht="27" customHeight="1" x14ac:dyDescent="0.2">
      <c r="A5" s="267" t="s">
        <v>15</v>
      </c>
      <c r="B5" s="267"/>
      <c r="C5" s="208"/>
      <c r="D5" s="208"/>
      <c r="E5" s="172" t="s">
        <v>385</v>
      </c>
      <c r="F5" s="207"/>
      <c r="G5" s="207"/>
    </row>
    <row r="6" spans="1:7" x14ac:dyDescent="0.2">
      <c r="A6" s="244" t="s">
        <v>386</v>
      </c>
      <c r="B6" s="245"/>
      <c r="C6" s="245"/>
      <c r="D6" s="245"/>
      <c r="E6" s="245"/>
      <c r="F6" s="245"/>
      <c r="G6" s="246"/>
    </row>
    <row r="7" spans="1:7" x14ac:dyDescent="0.2">
      <c r="A7" s="268" t="s">
        <v>387</v>
      </c>
      <c r="B7" s="268" t="s">
        <v>388</v>
      </c>
      <c r="C7" s="268" t="s">
        <v>389</v>
      </c>
      <c r="D7" s="268" t="s">
        <v>390</v>
      </c>
      <c r="E7" s="268" t="s">
        <v>391</v>
      </c>
      <c r="F7" s="270" t="s">
        <v>392</v>
      </c>
      <c r="G7" s="271"/>
    </row>
    <row r="8" spans="1:7" x14ac:dyDescent="0.2">
      <c r="A8" s="269"/>
      <c r="B8" s="269"/>
      <c r="C8" s="269"/>
      <c r="D8" s="269"/>
      <c r="E8" s="269"/>
      <c r="F8" s="74" t="s">
        <v>377</v>
      </c>
      <c r="G8" s="74" t="s">
        <v>61</v>
      </c>
    </row>
    <row r="9" spans="1:7" x14ac:dyDescent="0.2">
      <c r="A9" s="174"/>
      <c r="B9" s="82"/>
      <c r="C9" s="82"/>
      <c r="D9" s="82"/>
      <c r="E9" s="82"/>
      <c r="F9" s="82"/>
      <c r="G9" s="82"/>
    </row>
    <row r="10" spans="1:7" x14ac:dyDescent="0.2">
      <c r="A10" s="174"/>
      <c r="B10" s="82"/>
      <c r="C10" s="82"/>
      <c r="D10" s="82"/>
      <c r="E10" s="82"/>
      <c r="F10" s="82"/>
      <c r="G10" s="82"/>
    </row>
    <row r="11" spans="1:7" x14ac:dyDescent="0.2">
      <c r="A11" s="174"/>
      <c r="B11" s="82"/>
      <c r="C11" s="82"/>
      <c r="D11" s="82"/>
      <c r="E11" s="82"/>
      <c r="F11" s="82"/>
      <c r="G11" s="82"/>
    </row>
    <row r="12" spans="1:7" x14ac:dyDescent="0.2">
      <c r="A12" s="174"/>
      <c r="B12" s="82"/>
      <c r="C12" s="82"/>
      <c r="D12" s="82"/>
      <c r="E12" s="82"/>
      <c r="F12" s="82"/>
      <c r="G12" s="82"/>
    </row>
    <row r="13" spans="1:7" x14ac:dyDescent="0.2">
      <c r="A13" s="174"/>
      <c r="B13" s="82"/>
      <c r="C13" s="82"/>
      <c r="D13" s="82"/>
      <c r="E13" s="82"/>
      <c r="F13" s="82"/>
      <c r="G13" s="82"/>
    </row>
    <row r="14" spans="1:7" x14ac:dyDescent="0.2">
      <c r="A14" s="174"/>
      <c r="B14" s="82"/>
      <c r="C14" s="82"/>
      <c r="D14" s="82"/>
      <c r="E14" s="82"/>
      <c r="F14" s="82"/>
      <c r="G14" s="82"/>
    </row>
    <row r="15" spans="1:7" x14ac:dyDescent="0.2">
      <c r="A15" s="174"/>
      <c r="B15" s="82"/>
      <c r="C15" s="82"/>
      <c r="D15" s="82"/>
      <c r="E15" s="82"/>
      <c r="F15" s="82"/>
      <c r="G15" s="82"/>
    </row>
    <row r="16" spans="1:7" x14ac:dyDescent="0.2">
      <c r="A16" s="174"/>
      <c r="B16" s="82"/>
      <c r="C16" s="82"/>
      <c r="D16" s="82"/>
      <c r="E16" s="82"/>
      <c r="F16" s="82"/>
      <c r="G16" s="82"/>
    </row>
    <row r="17" spans="1:7" x14ac:dyDescent="0.2">
      <c r="A17" s="174"/>
      <c r="B17" s="82"/>
      <c r="C17" s="82"/>
      <c r="D17" s="82"/>
      <c r="E17" s="82"/>
      <c r="F17" s="82"/>
      <c r="G17" s="82"/>
    </row>
    <row r="18" spans="1:7" x14ac:dyDescent="0.2">
      <c r="A18" s="174"/>
      <c r="B18" s="82"/>
      <c r="C18" s="82"/>
      <c r="D18" s="82"/>
      <c r="E18" s="82"/>
      <c r="F18" s="82"/>
      <c r="G18" s="82"/>
    </row>
    <row r="19" spans="1:7" x14ac:dyDescent="0.2">
      <c r="A19" s="174"/>
      <c r="B19" s="82"/>
      <c r="C19" s="82"/>
      <c r="D19" s="82"/>
      <c r="E19" s="82"/>
      <c r="F19" s="82"/>
      <c r="G19" s="82"/>
    </row>
    <row r="20" spans="1:7" x14ac:dyDescent="0.2">
      <c r="A20" s="174"/>
      <c r="B20" s="82"/>
      <c r="C20" s="82"/>
      <c r="D20" s="82"/>
      <c r="E20" s="82"/>
      <c r="F20" s="82"/>
      <c r="G20" s="82"/>
    </row>
    <row r="21" spans="1:7" x14ac:dyDescent="0.2">
      <c r="A21" s="174"/>
      <c r="B21" s="82"/>
      <c r="C21" s="82"/>
      <c r="D21" s="82"/>
      <c r="E21" s="82"/>
      <c r="F21" s="82"/>
      <c r="G21" s="82"/>
    </row>
    <row r="22" spans="1:7" x14ac:dyDescent="0.2">
      <c r="A22" s="174"/>
      <c r="B22" s="82"/>
      <c r="C22" s="82"/>
      <c r="D22" s="82"/>
      <c r="E22" s="82"/>
      <c r="F22" s="82"/>
      <c r="G22" s="82"/>
    </row>
    <row r="23" spans="1:7" x14ac:dyDescent="0.2">
      <c r="A23" s="174"/>
      <c r="B23" s="82"/>
      <c r="C23" s="82"/>
      <c r="D23" s="82"/>
      <c r="E23" s="82"/>
      <c r="F23" s="82"/>
      <c r="G23" s="82"/>
    </row>
    <row r="25" spans="1:7" x14ac:dyDescent="0.2">
      <c r="A25" s="272" t="s">
        <v>386</v>
      </c>
      <c r="B25" s="272"/>
      <c r="C25" s="272"/>
      <c r="D25" s="272"/>
      <c r="E25" s="272"/>
      <c r="F25" s="243">
        <f>COUNT(B9:B23)</f>
        <v>0</v>
      </c>
      <c r="G25" s="243"/>
    </row>
    <row r="26" spans="1:7" x14ac:dyDescent="0.2">
      <c r="A26" s="272" t="s">
        <v>393</v>
      </c>
      <c r="B26" s="272"/>
      <c r="C26" s="272"/>
      <c r="D26" s="272"/>
      <c r="E26" s="272"/>
      <c r="F26" s="243">
        <f>COUNT(F9:F23)</f>
        <v>0</v>
      </c>
      <c r="G26" s="243"/>
    </row>
    <row r="27" spans="1:7" x14ac:dyDescent="0.2">
      <c r="A27" s="273" t="s">
        <v>394</v>
      </c>
      <c r="B27" s="273"/>
      <c r="C27" s="273"/>
      <c r="D27" s="273"/>
      <c r="E27" s="273"/>
      <c r="F27" s="274" t="e">
        <f>F26/F25</f>
        <v>#DIV/0!</v>
      </c>
      <c r="G27" s="274"/>
    </row>
    <row r="29" spans="1:7" x14ac:dyDescent="0.2">
      <c r="A29" s="193" t="s">
        <v>395</v>
      </c>
      <c r="B29" s="193"/>
      <c r="C29" s="193"/>
      <c r="D29" s="193"/>
      <c r="E29" s="193"/>
      <c r="F29" s="193"/>
      <c r="G29" s="193"/>
    </row>
    <row r="30" spans="1:7" x14ac:dyDescent="0.2">
      <c r="A30" s="74" t="s">
        <v>387</v>
      </c>
      <c r="B30" s="74" t="s">
        <v>396</v>
      </c>
      <c r="C30" s="74" t="s">
        <v>397</v>
      </c>
      <c r="D30" s="74" t="s">
        <v>398</v>
      </c>
      <c r="E30" s="193" t="s">
        <v>399</v>
      </c>
      <c r="F30" s="193"/>
      <c r="G30" s="193"/>
    </row>
    <row r="31" spans="1:7" x14ac:dyDescent="0.2">
      <c r="A31" s="174">
        <v>1</v>
      </c>
      <c r="B31" s="82"/>
      <c r="C31" s="82"/>
      <c r="D31" s="82"/>
      <c r="E31" s="243"/>
      <c r="F31" s="243"/>
      <c r="G31" s="243"/>
    </row>
    <row r="32" spans="1:7" x14ac:dyDescent="0.2">
      <c r="A32" s="174">
        <v>2</v>
      </c>
      <c r="B32" s="82"/>
      <c r="C32" s="82"/>
      <c r="E32" s="243"/>
      <c r="F32" s="243"/>
      <c r="G32" s="243"/>
    </row>
    <row r="33" spans="1:7" x14ac:dyDescent="0.2">
      <c r="A33" s="174">
        <v>3</v>
      </c>
      <c r="B33" s="82"/>
      <c r="C33" s="82"/>
      <c r="D33" s="82"/>
      <c r="E33" s="243"/>
      <c r="F33" s="243"/>
      <c r="G33" s="243"/>
    </row>
    <row r="34" spans="1:7" x14ac:dyDescent="0.2">
      <c r="A34" s="174"/>
      <c r="B34" s="82"/>
      <c r="C34" s="82"/>
      <c r="D34" s="82"/>
      <c r="E34" s="243"/>
      <c r="F34" s="243"/>
      <c r="G34" s="243"/>
    </row>
    <row r="35" spans="1:7" x14ac:dyDescent="0.2">
      <c r="A35" s="174"/>
      <c r="B35" s="82"/>
      <c r="C35" s="82"/>
      <c r="D35" s="82"/>
      <c r="E35" s="243"/>
      <c r="F35" s="243"/>
      <c r="G35" s="243"/>
    </row>
    <row r="36" spans="1:7" x14ac:dyDescent="0.2">
      <c r="A36" s="174"/>
      <c r="B36" s="82"/>
      <c r="C36" s="82"/>
      <c r="D36" s="82"/>
      <c r="E36" s="243"/>
      <c r="F36" s="243"/>
      <c r="G36" s="243"/>
    </row>
    <row r="37" spans="1:7" x14ac:dyDescent="0.2">
      <c r="A37" s="174"/>
      <c r="B37" s="82"/>
      <c r="C37" s="82"/>
      <c r="D37" s="82"/>
      <c r="E37" s="243"/>
      <c r="F37" s="243"/>
      <c r="G37" s="243"/>
    </row>
    <row r="38" spans="1:7" x14ac:dyDescent="0.2">
      <c r="A38" s="174"/>
      <c r="B38" s="82"/>
      <c r="C38" s="82"/>
      <c r="D38" s="82"/>
      <c r="E38" s="243"/>
      <c r="F38" s="243"/>
      <c r="G38" s="243"/>
    </row>
    <row r="39" spans="1:7" x14ac:dyDescent="0.2">
      <c r="A39" s="174"/>
      <c r="B39" s="82"/>
      <c r="C39" s="82"/>
      <c r="D39" s="82"/>
      <c r="E39" s="243"/>
      <c r="F39" s="243"/>
      <c r="G39" s="243"/>
    </row>
    <row r="40" spans="1:7" x14ac:dyDescent="0.2">
      <c r="A40" s="174"/>
      <c r="B40" s="82"/>
      <c r="C40" s="82"/>
      <c r="D40" s="82"/>
      <c r="E40" s="243"/>
      <c r="F40" s="243"/>
      <c r="G40" s="243"/>
    </row>
    <row r="41" spans="1:7" x14ac:dyDescent="0.2">
      <c r="A41" s="174"/>
      <c r="B41" s="82"/>
      <c r="C41" s="82"/>
      <c r="D41" s="82"/>
      <c r="E41" s="243"/>
      <c r="F41" s="243"/>
      <c r="G41" s="243"/>
    </row>
    <row r="42" spans="1:7" x14ac:dyDescent="0.2">
      <c r="A42" s="174"/>
      <c r="B42" s="82"/>
      <c r="C42" s="82"/>
      <c r="D42" s="82"/>
      <c r="E42" s="243"/>
      <c r="F42" s="243"/>
      <c r="G42" s="243"/>
    </row>
    <row r="43" spans="1:7" x14ac:dyDescent="0.2">
      <c r="A43" s="174"/>
      <c r="B43" s="82"/>
      <c r="C43" s="82"/>
      <c r="D43" s="82"/>
      <c r="E43" s="243"/>
      <c r="F43" s="243"/>
      <c r="G43" s="243"/>
    </row>
    <row r="44" spans="1:7" x14ac:dyDescent="0.2">
      <c r="E44" s="243"/>
      <c r="F44" s="243"/>
      <c r="G44" s="243"/>
    </row>
    <row r="45" spans="1:7" x14ac:dyDescent="0.2">
      <c r="A45" s="272" t="s">
        <v>400</v>
      </c>
      <c r="B45" s="272"/>
      <c r="C45" s="272"/>
      <c r="D45" s="272"/>
      <c r="E45" s="272"/>
      <c r="F45" s="200">
        <f>SUM(C31:C43)</f>
        <v>0</v>
      </c>
      <c r="G45" s="200"/>
    </row>
    <row r="47" spans="1:7" x14ac:dyDescent="0.2">
      <c r="B47" s="173" t="s">
        <v>401</v>
      </c>
      <c r="C47" s="173"/>
      <c r="D47" s="173"/>
      <c r="E47" s="173"/>
    </row>
    <row r="49" spans="1:7" x14ac:dyDescent="0.2">
      <c r="A49" s="193" t="s">
        <v>402</v>
      </c>
      <c r="B49" s="193"/>
      <c r="C49" s="193"/>
      <c r="D49" s="193"/>
      <c r="E49" s="193"/>
      <c r="F49" s="193"/>
      <c r="G49" s="193"/>
    </row>
    <row r="50" spans="1:7" x14ac:dyDescent="0.2">
      <c r="A50" s="74" t="s">
        <v>387</v>
      </c>
      <c r="B50" s="74" t="s">
        <v>403</v>
      </c>
      <c r="C50" s="74" t="s">
        <v>404</v>
      </c>
      <c r="D50" s="74" t="s">
        <v>405</v>
      </c>
      <c r="E50" s="193" t="s">
        <v>399</v>
      </c>
      <c r="F50" s="193"/>
      <c r="G50" s="193"/>
    </row>
    <row r="51" spans="1:7" ht="25.5" x14ac:dyDescent="0.2">
      <c r="A51" s="73">
        <v>1</v>
      </c>
      <c r="B51" s="73" t="s">
        <v>406</v>
      </c>
      <c r="C51" s="69" t="s">
        <v>407</v>
      </c>
      <c r="D51" s="69" t="s">
        <v>408</v>
      </c>
      <c r="E51" s="277"/>
      <c r="F51" s="278"/>
      <c r="G51" s="279"/>
    </row>
    <row r="52" spans="1:7" x14ac:dyDescent="0.2">
      <c r="A52" s="174">
        <v>2</v>
      </c>
      <c r="B52" s="82"/>
      <c r="C52" s="82"/>
      <c r="D52" s="82"/>
      <c r="E52" s="280"/>
      <c r="F52" s="281"/>
      <c r="G52" s="282"/>
    </row>
    <row r="53" spans="1:7" x14ac:dyDescent="0.2">
      <c r="A53" s="174">
        <v>3</v>
      </c>
      <c r="B53" s="82"/>
      <c r="C53" s="82"/>
      <c r="D53" s="82"/>
      <c r="E53" s="280"/>
      <c r="F53" s="281"/>
      <c r="G53" s="282"/>
    </row>
  </sheetData>
  <mergeCells count="46">
    <mergeCell ref="A49:G49"/>
    <mergeCell ref="E50:G50"/>
    <mergeCell ref="E51:G51"/>
    <mergeCell ref="E52:G52"/>
    <mergeCell ref="E53:G53"/>
    <mergeCell ref="A1:B3"/>
    <mergeCell ref="C1:G1"/>
    <mergeCell ref="C2:G2"/>
    <mergeCell ref="C3:G3"/>
    <mergeCell ref="E41:G41"/>
    <mergeCell ref="E35:G35"/>
    <mergeCell ref="E36:G36"/>
    <mergeCell ref="E37:G37"/>
    <mergeCell ref="E38:G38"/>
    <mergeCell ref="E39:G39"/>
    <mergeCell ref="E40:G40"/>
    <mergeCell ref="A29:G29"/>
    <mergeCell ref="E30:G30"/>
    <mergeCell ref="E31:G31"/>
    <mergeCell ref="E32:G32"/>
    <mergeCell ref="E33:G33"/>
    <mergeCell ref="E42:G42"/>
    <mergeCell ref="E43:G43"/>
    <mergeCell ref="E44:G44"/>
    <mergeCell ref="A45:E45"/>
    <mergeCell ref="F45:G45"/>
    <mergeCell ref="E34:G34"/>
    <mergeCell ref="A25:E25"/>
    <mergeCell ref="F25:G25"/>
    <mergeCell ref="A26:E26"/>
    <mergeCell ref="F26:G26"/>
    <mergeCell ref="A27:E27"/>
    <mergeCell ref="F27:G27"/>
    <mergeCell ref="A6:G6"/>
    <mergeCell ref="A7:A8"/>
    <mergeCell ref="B7:B8"/>
    <mergeCell ref="C7:C8"/>
    <mergeCell ref="D7:D8"/>
    <mergeCell ref="E7:E8"/>
    <mergeCell ref="F7:G7"/>
    <mergeCell ref="A4:B4"/>
    <mergeCell ref="C4:D4"/>
    <mergeCell ref="F4:G4"/>
    <mergeCell ref="A5:B5"/>
    <mergeCell ref="C5:D5"/>
    <mergeCell ref="F5:G5"/>
  </mergeCells>
  <dataValidations count="3">
    <dataValidation type="list" allowBlank="1" showInputMessage="1" showErrorMessage="1" sqref="B31:B36">
      <formula1>$H$29:$H$33</formula1>
    </dataValidation>
    <dataValidation type="list" allowBlank="1" showInputMessage="1" showErrorMessage="1" sqref="B51:B53">
      <formula1>$H$49:$H$50</formula1>
    </dataValidation>
    <dataValidation type="list" allowBlank="1" showInputMessage="1" showErrorMessage="1" sqref="B37:B43">
      <formula1>#REF!</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activeCell="L1" sqref="L1"/>
    </sheetView>
  </sheetViews>
  <sheetFormatPr baseColWidth="10" defaultRowHeight="15" x14ac:dyDescent="0.25"/>
  <cols>
    <col min="1" max="13" width="11.7109375" customWidth="1"/>
  </cols>
  <sheetData>
    <row r="1" spans="1:24" x14ac:dyDescent="0.25">
      <c r="A1" s="20" t="s">
        <v>39</v>
      </c>
      <c r="B1" s="20" t="s">
        <v>40</v>
      </c>
      <c r="C1" s="20" t="s">
        <v>41</v>
      </c>
      <c r="D1" s="20">
        <v>1</v>
      </c>
      <c r="E1" s="20" t="s">
        <v>42</v>
      </c>
      <c r="F1" s="20" t="s">
        <v>43</v>
      </c>
      <c r="G1" s="20" t="s">
        <v>44</v>
      </c>
      <c r="H1" s="20" t="s">
        <v>45</v>
      </c>
      <c r="I1" s="20" t="s">
        <v>46</v>
      </c>
      <c r="J1" s="20" t="s">
        <v>47</v>
      </c>
      <c r="K1" s="20" t="s">
        <v>48</v>
      </c>
      <c r="L1" s="20" t="s">
        <v>49</v>
      </c>
      <c r="M1" s="20" t="s">
        <v>50</v>
      </c>
      <c r="N1" s="20"/>
      <c r="O1" s="45"/>
      <c r="P1" s="45"/>
      <c r="Q1" s="45"/>
      <c r="R1" s="45"/>
      <c r="S1" s="45"/>
      <c r="T1" s="45"/>
      <c r="U1" s="45"/>
      <c r="V1" s="45"/>
      <c r="W1" s="45"/>
      <c r="X1" s="45"/>
    </row>
    <row r="2" spans="1:24" x14ac:dyDescent="0.25">
      <c r="A2" s="20" t="s">
        <v>51</v>
      </c>
      <c r="B2" s="20" t="s">
        <v>52</v>
      </c>
      <c r="C2" s="20" t="s">
        <v>53</v>
      </c>
      <c r="D2" s="20">
        <v>2</v>
      </c>
      <c r="E2" s="20" t="s">
        <v>54</v>
      </c>
      <c r="F2" s="20" t="s">
        <v>55</v>
      </c>
      <c r="G2" s="20" t="s">
        <v>56</v>
      </c>
      <c r="H2" s="20" t="s">
        <v>57</v>
      </c>
      <c r="I2" s="20" t="s">
        <v>58</v>
      </c>
      <c r="J2" s="20" t="s">
        <v>59</v>
      </c>
      <c r="K2" s="20" t="s">
        <v>60</v>
      </c>
      <c r="L2" s="20" t="s">
        <v>61</v>
      </c>
      <c r="M2" s="20" t="s">
        <v>62</v>
      </c>
      <c r="N2" s="20"/>
      <c r="O2" s="45"/>
      <c r="P2" s="45"/>
      <c r="Q2" s="45"/>
      <c r="R2" s="45"/>
      <c r="S2" s="45"/>
      <c r="T2" s="45"/>
      <c r="U2" s="45"/>
      <c r="V2" s="45"/>
      <c r="W2" s="45"/>
      <c r="X2" s="45"/>
    </row>
    <row r="3" spans="1:24" x14ac:dyDescent="0.25">
      <c r="A3" s="20" t="s">
        <v>63</v>
      </c>
      <c r="B3" s="20"/>
      <c r="C3" s="20" t="s">
        <v>64</v>
      </c>
      <c r="D3" s="20">
        <v>3</v>
      </c>
      <c r="E3" s="20" t="s">
        <v>65</v>
      </c>
      <c r="F3" s="20" t="s">
        <v>66</v>
      </c>
      <c r="G3" s="20" t="s">
        <v>67</v>
      </c>
      <c r="H3" s="20" t="s">
        <v>68</v>
      </c>
      <c r="I3" s="20" t="s">
        <v>69</v>
      </c>
      <c r="J3" s="20" t="s">
        <v>70</v>
      </c>
      <c r="K3" s="20" t="s">
        <v>71</v>
      </c>
      <c r="L3" s="20"/>
      <c r="M3" s="20" t="s">
        <v>72</v>
      </c>
      <c r="N3" s="20"/>
      <c r="O3" s="45"/>
      <c r="P3" s="45"/>
      <c r="Q3" s="45"/>
      <c r="R3" s="45"/>
      <c r="S3" s="45"/>
      <c r="T3" s="45"/>
      <c r="U3" s="45"/>
      <c r="V3" s="45"/>
      <c r="W3" s="45"/>
      <c r="X3" s="45"/>
    </row>
    <row r="4" spans="1:24" x14ac:dyDescent="0.25">
      <c r="A4" s="20" t="s">
        <v>73</v>
      </c>
      <c r="B4" s="20"/>
      <c r="C4" s="20" t="s">
        <v>74</v>
      </c>
      <c r="D4" s="20">
        <v>4</v>
      </c>
      <c r="E4" s="20" t="s">
        <v>75</v>
      </c>
      <c r="F4" s="20" t="s">
        <v>76</v>
      </c>
      <c r="G4" s="20" t="s">
        <v>77</v>
      </c>
      <c r="H4" s="20" t="s">
        <v>78</v>
      </c>
      <c r="I4" s="20" t="s">
        <v>79</v>
      </c>
      <c r="J4" s="20" t="s">
        <v>80</v>
      </c>
      <c r="K4" s="20" t="s">
        <v>81</v>
      </c>
      <c r="L4" s="20"/>
      <c r="M4" s="20"/>
      <c r="N4" s="20"/>
      <c r="O4" s="45"/>
      <c r="P4" s="45"/>
      <c r="Q4" s="45"/>
      <c r="R4" s="45"/>
      <c r="S4" s="45"/>
      <c r="T4" s="45"/>
      <c r="U4" s="45"/>
      <c r="V4" s="45"/>
      <c r="W4" s="45"/>
      <c r="X4" s="45"/>
    </row>
    <row r="5" spans="1:24" x14ac:dyDescent="0.25">
      <c r="A5" s="20" t="s">
        <v>82</v>
      </c>
      <c r="B5" s="20"/>
      <c r="C5" s="20" t="s">
        <v>83</v>
      </c>
      <c r="D5" s="20">
        <v>5</v>
      </c>
      <c r="E5" s="20" t="s">
        <v>84</v>
      </c>
      <c r="F5" s="20" t="s">
        <v>85</v>
      </c>
      <c r="G5" s="20" t="s">
        <v>86</v>
      </c>
      <c r="H5" s="20" t="s">
        <v>87</v>
      </c>
      <c r="I5" s="20" t="s">
        <v>88</v>
      </c>
      <c r="J5" s="20" t="s">
        <v>89</v>
      </c>
      <c r="K5" s="20" t="s">
        <v>90</v>
      </c>
      <c r="L5" s="20"/>
      <c r="M5" s="20"/>
      <c r="N5" s="20"/>
      <c r="O5" s="45"/>
      <c r="P5" s="45"/>
      <c r="Q5" s="45"/>
      <c r="R5" s="45"/>
      <c r="S5" s="45"/>
      <c r="T5" s="45"/>
      <c r="U5" s="45"/>
      <c r="V5" s="45"/>
      <c r="W5" s="45"/>
      <c r="X5" s="45"/>
    </row>
    <row r="6" spans="1:24" x14ac:dyDescent="0.25">
      <c r="A6" s="20"/>
      <c r="B6" s="20"/>
      <c r="C6" s="20" t="s">
        <v>91</v>
      </c>
      <c r="D6" s="20">
        <v>6</v>
      </c>
      <c r="E6" s="20" t="s">
        <v>92</v>
      </c>
      <c r="F6" s="20" t="s">
        <v>93</v>
      </c>
      <c r="G6" s="20" t="s">
        <v>94</v>
      </c>
      <c r="H6" s="20" t="s">
        <v>95</v>
      </c>
      <c r="I6" s="20" t="s">
        <v>96</v>
      </c>
      <c r="J6" s="20" t="s">
        <v>97</v>
      </c>
      <c r="K6" s="20" t="s">
        <v>98</v>
      </c>
      <c r="L6" s="20"/>
      <c r="M6" s="20"/>
      <c r="N6" s="20"/>
      <c r="O6" s="45"/>
      <c r="P6" s="45"/>
      <c r="Q6" s="45"/>
      <c r="R6" s="45"/>
      <c r="S6" s="45"/>
      <c r="T6" s="45"/>
      <c r="U6" s="45"/>
      <c r="V6" s="45"/>
      <c r="W6" s="45"/>
      <c r="X6" s="45"/>
    </row>
    <row r="7" spans="1:24" x14ac:dyDescent="0.25">
      <c r="A7" s="20"/>
      <c r="B7" s="20"/>
      <c r="C7" s="20"/>
      <c r="D7" s="20">
        <v>7</v>
      </c>
      <c r="E7" s="20" t="s">
        <v>99</v>
      </c>
      <c r="F7" s="20" t="s">
        <v>100</v>
      </c>
      <c r="G7" s="20" t="s">
        <v>101</v>
      </c>
      <c r="H7" s="20" t="s">
        <v>102</v>
      </c>
      <c r="I7" s="20" t="s">
        <v>103</v>
      </c>
      <c r="J7" s="20" t="s">
        <v>104</v>
      </c>
      <c r="K7" s="20" t="s">
        <v>105</v>
      </c>
      <c r="L7" s="20"/>
      <c r="M7" s="20"/>
      <c r="N7" s="20"/>
      <c r="O7" s="45"/>
      <c r="P7" s="45"/>
      <c r="Q7" s="45"/>
      <c r="R7" s="45"/>
      <c r="S7" s="45"/>
      <c r="T7" s="45"/>
      <c r="U7" s="45"/>
      <c r="V7" s="45"/>
      <c r="W7" s="45"/>
      <c r="X7" s="45"/>
    </row>
    <row r="8" spans="1:24" x14ac:dyDescent="0.25">
      <c r="A8" s="20"/>
      <c r="B8" s="20"/>
      <c r="C8" s="20"/>
      <c r="D8" s="20">
        <v>8</v>
      </c>
      <c r="E8" s="20" t="s">
        <v>106</v>
      </c>
      <c r="F8" s="20"/>
      <c r="G8" s="20" t="s">
        <v>107</v>
      </c>
      <c r="H8" s="20" t="s">
        <v>108</v>
      </c>
      <c r="I8" s="20" t="s">
        <v>109</v>
      </c>
      <c r="J8" s="20" t="s">
        <v>110</v>
      </c>
      <c r="K8" s="20" t="s">
        <v>111</v>
      </c>
      <c r="L8" s="20"/>
      <c r="M8" s="20"/>
      <c r="N8" s="20"/>
      <c r="O8" s="45"/>
      <c r="P8" s="45"/>
      <c r="Q8" s="45"/>
      <c r="R8" s="45"/>
      <c r="S8" s="45"/>
      <c r="T8" s="45"/>
      <c r="U8" s="45"/>
      <c r="V8" s="45"/>
      <c r="W8" s="45"/>
      <c r="X8" s="45"/>
    </row>
    <row r="9" spans="1:24" x14ac:dyDescent="0.25">
      <c r="A9" s="20"/>
      <c r="B9" s="20"/>
      <c r="C9" s="20"/>
      <c r="D9" s="20">
        <v>9</v>
      </c>
      <c r="E9" s="20" t="s">
        <v>112</v>
      </c>
      <c r="F9" s="20"/>
      <c r="G9" s="20" t="s">
        <v>113</v>
      </c>
      <c r="H9" s="20" t="s">
        <v>114</v>
      </c>
      <c r="I9" s="20" t="s">
        <v>115</v>
      </c>
      <c r="J9" s="20" t="s">
        <v>116</v>
      </c>
      <c r="K9" s="20" t="s">
        <v>117</v>
      </c>
      <c r="L9" s="20"/>
      <c r="M9" s="20"/>
      <c r="N9" s="20"/>
      <c r="O9" s="45"/>
      <c r="P9" s="45"/>
      <c r="Q9" s="45"/>
      <c r="R9" s="45"/>
      <c r="S9" s="45"/>
      <c r="T9" s="45"/>
      <c r="U9" s="45"/>
      <c r="V9" s="45"/>
      <c r="W9" s="45"/>
      <c r="X9" s="45"/>
    </row>
    <row r="10" spans="1:24" x14ac:dyDescent="0.25">
      <c r="A10" s="20"/>
      <c r="B10" s="20"/>
      <c r="C10" s="20"/>
      <c r="D10" s="20">
        <v>10</v>
      </c>
      <c r="E10" s="20" t="s">
        <v>118</v>
      </c>
      <c r="F10" s="20"/>
      <c r="G10" s="20" t="s">
        <v>119</v>
      </c>
      <c r="H10" s="20" t="s">
        <v>120</v>
      </c>
      <c r="I10" s="20" t="s">
        <v>121</v>
      </c>
      <c r="J10" s="20"/>
      <c r="K10" s="20" t="s">
        <v>122</v>
      </c>
      <c r="L10" s="20"/>
      <c r="M10" s="20"/>
      <c r="N10" s="20"/>
      <c r="O10" s="45"/>
      <c r="P10" s="45"/>
      <c r="Q10" s="45"/>
      <c r="R10" s="45"/>
      <c r="S10" s="45"/>
      <c r="T10" s="45"/>
      <c r="U10" s="45"/>
      <c r="V10" s="45"/>
      <c r="W10" s="45"/>
      <c r="X10" s="45"/>
    </row>
    <row r="11" spans="1:24" x14ac:dyDescent="0.25">
      <c r="A11" s="20"/>
      <c r="B11" s="20"/>
      <c r="C11" s="20"/>
      <c r="D11" s="20">
        <v>11</v>
      </c>
      <c r="E11" s="20" t="s">
        <v>123</v>
      </c>
      <c r="F11" s="20"/>
      <c r="G11" s="20" t="s">
        <v>124</v>
      </c>
      <c r="H11" s="20" t="s">
        <v>125</v>
      </c>
      <c r="I11" s="20" t="s">
        <v>126</v>
      </c>
      <c r="J11" s="20"/>
      <c r="K11" s="20"/>
      <c r="L11" s="20"/>
      <c r="M11" s="20"/>
      <c r="N11" s="20"/>
      <c r="O11" s="45"/>
      <c r="P11" s="45"/>
      <c r="Q11" s="45"/>
      <c r="R11" s="45"/>
      <c r="S11" s="45"/>
      <c r="T11" s="45"/>
      <c r="U11" s="45"/>
      <c r="V11" s="45"/>
      <c r="W11" s="45"/>
      <c r="X11" s="45"/>
    </row>
    <row r="12" spans="1:24" x14ac:dyDescent="0.25">
      <c r="A12" s="20"/>
      <c r="B12" s="20"/>
      <c r="C12" s="20"/>
      <c r="D12" s="20">
        <v>12</v>
      </c>
      <c r="E12" s="20" t="s">
        <v>127</v>
      </c>
      <c r="F12" s="20"/>
      <c r="G12" s="20" t="s">
        <v>128</v>
      </c>
      <c r="H12" s="20" t="s">
        <v>129</v>
      </c>
      <c r="I12" s="20" t="s">
        <v>130</v>
      </c>
      <c r="J12" s="20"/>
      <c r="K12" s="20"/>
      <c r="L12" s="20"/>
      <c r="M12" s="20"/>
      <c r="N12" s="20"/>
      <c r="O12" s="45"/>
      <c r="P12" s="45"/>
      <c r="Q12" s="45"/>
      <c r="R12" s="45"/>
      <c r="S12" s="45"/>
      <c r="T12" s="45"/>
      <c r="U12" s="45"/>
      <c r="V12" s="45"/>
      <c r="W12" s="45"/>
      <c r="X12" s="45"/>
    </row>
    <row r="13" spans="1:24" x14ac:dyDescent="0.25">
      <c r="A13" s="20"/>
      <c r="B13" s="20"/>
      <c r="C13" s="20"/>
      <c r="D13" s="20">
        <v>13</v>
      </c>
      <c r="E13" s="20"/>
      <c r="F13" s="20"/>
      <c r="G13" s="20" t="s">
        <v>131</v>
      </c>
      <c r="H13" s="20"/>
      <c r="I13" s="20" t="s">
        <v>132</v>
      </c>
      <c r="J13" s="20"/>
      <c r="K13" s="20"/>
      <c r="L13" s="20"/>
      <c r="M13" s="20"/>
      <c r="N13" s="20"/>
      <c r="O13" s="45"/>
      <c r="P13" s="45"/>
      <c r="Q13" s="45"/>
      <c r="R13" s="45"/>
      <c r="S13" s="45"/>
      <c r="T13" s="45"/>
      <c r="U13" s="45"/>
      <c r="V13" s="45"/>
      <c r="W13" s="45"/>
      <c r="X13" s="45"/>
    </row>
    <row r="14" spans="1:24" x14ac:dyDescent="0.25">
      <c r="A14" s="20"/>
      <c r="B14" s="20"/>
      <c r="C14" s="20"/>
      <c r="D14" s="20">
        <v>14</v>
      </c>
      <c r="E14" s="20"/>
      <c r="F14" s="20"/>
      <c r="G14" s="20" t="s">
        <v>133</v>
      </c>
      <c r="H14" s="20"/>
      <c r="I14" s="20" t="s">
        <v>134</v>
      </c>
      <c r="J14" s="20"/>
      <c r="K14" s="20"/>
      <c r="L14" s="20"/>
      <c r="M14" s="20"/>
      <c r="N14" s="20"/>
      <c r="O14" s="45"/>
      <c r="P14" s="45"/>
      <c r="Q14" s="45"/>
      <c r="R14" s="45"/>
      <c r="S14" s="45"/>
      <c r="T14" s="45"/>
      <c r="U14" s="45"/>
      <c r="V14" s="45"/>
      <c r="W14" s="45"/>
      <c r="X14" s="45"/>
    </row>
    <row r="15" spans="1:24" x14ac:dyDescent="0.25">
      <c r="A15" s="20"/>
      <c r="B15" s="20"/>
      <c r="C15" s="20"/>
      <c r="D15" s="20">
        <v>15</v>
      </c>
      <c r="E15" s="20"/>
      <c r="F15" s="20"/>
      <c r="G15" s="20" t="s">
        <v>135</v>
      </c>
      <c r="H15" s="20"/>
      <c r="I15" s="20" t="s">
        <v>136</v>
      </c>
      <c r="J15" s="20"/>
      <c r="K15" s="20"/>
      <c r="L15" s="20"/>
      <c r="M15" s="20"/>
      <c r="N15" s="20"/>
      <c r="O15" s="45"/>
      <c r="P15" s="45"/>
      <c r="Q15" s="45"/>
      <c r="R15" s="45"/>
      <c r="S15" s="45"/>
      <c r="T15" s="45"/>
      <c r="U15" s="45"/>
      <c r="V15" s="45"/>
      <c r="W15" s="45"/>
      <c r="X15" s="45"/>
    </row>
    <row r="16" spans="1:24" x14ac:dyDescent="0.25">
      <c r="A16" s="20"/>
      <c r="B16" s="20"/>
      <c r="C16" s="20"/>
      <c r="D16" s="20">
        <v>16</v>
      </c>
      <c r="E16" s="20"/>
      <c r="F16" s="20"/>
      <c r="G16" s="20" t="s">
        <v>137</v>
      </c>
      <c r="H16" s="20"/>
      <c r="I16" s="20" t="s">
        <v>116</v>
      </c>
      <c r="J16" s="20"/>
      <c r="K16" s="20"/>
      <c r="L16" s="20"/>
      <c r="M16" s="20"/>
      <c r="N16" s="20"/>
      <c r="O16" s="45"/>
      <c r="P16" s="45"/>
      <c r="Q16" s="45"/>
      <c r="R16" s="45"/>
      <c r="S16" s="45"/>
      <c r="T16" s="45"/>
      <c r="U16" s="45"/>
      <c r="V16" s="45"/>
      <c r="W16" s="45"/>
      <c r="X16" s="45"/>
    </row>
    <row r="17" spans="1:24" x14ac:dyDescent="0.25">
      <c r="A17" s="20"/>
      <c r="B17" s="20"/>
      <c r="C17" s="20"/>
      <c r="D17" s="20">
        <v>17</v>
      </c>
      <c r="E17" s="20"/>
      <c r="F17" s="20"/>
      <c r="G17" s="20" t="s">
        <v>138</v>
      </c>
      <c r="H17" s="20"/>
      <c r="I17" s="20"/>
      <c r="J17" s="20"/>
      <c r="K17" s="20"/>
      <c r="L17" s="20"/>
      <c r="M17" s="20"/>
      <c r="N17" s="20"/>
      <c r="O17" s="45"/>
      <c r="P17" s="45"/>
      <c r="Q17" s="45"/>
      <c r="R17" s="45"/>
      <c r="S17" s="45"/>
      <c r="T17" s="45"/>
      <c r="U17" s="45"/>
      <c r="V17" s="45"/>
      <c r="W17" s="45"/>
      <c r="X17" s="45"/>
    </row>
    <row r="18" spans="1:24" x14ac:dyDescent="0.25">
      <c r="A18" s="20"/>
      <c r="B18" s="20"/>
      <c r="C18" s="20"/>
      <c r="D18" s="20">
        <v>18</v>
      </c>
      <c r="E18" s="20"/>
      <c r="F18" s="20"/>
      <c r="G18" s="20" t="s">
        <v>139</v>
      </c>
      <c r="H18" s="20"/>
      <c r="I18" s="20"/>
      <c r="J18" s="20"/>
      <c r="K18" s="20"/>
      <c r="L18" s="20"/>
      <c r="M18" s="20"/>
      <c r="N18" s="20"/>
      <c r="O18" s="45"/>
      <c r="P18" s="45"/>
      <c r="Q18" s="45"/>
      <c r="R18" s="45"/>
      <c r="S18" s="45"/>
      <c r="T18" s="45"/>
      <c r="U18" s="45"/>
      <c r="V18" s="45"/>
      <c r="W18" s="45"/>
      <c r="X18" s="45"/>
    </row>
    <row r="19" spans="1:24" x14ac:dyDescent="0.25">
      <c r="A19" s="20"/>
      <c r="B19" s="20"/>
      <c r="C19" s="20"/>
      <c r="D19" s="20">
        <v>19</v>
      </c>
      <c r="E19" s="20"/>
      <c r="F19" s="20"/>
      <c r="G19" s="20" t="s">
        <v>140</v>
      </c>
      <c r="H19" s="20"/>
      <c r="I19" s="20"/>
      <c r="J19" s="20"/>
      <c r="K19" s="20"/>
      <c r="L19" s="20"/>
      <c r="M19" s="20"/>
      <c r="N19" s="20"/>
      <c r="O19" s="45"/>
      <c r="P19" s="45"/>
      <c r="Q19" s="45"/>
      <c r="R19" s="45"/>
      <c r="S19" s="45"/>
      <c r="T19" s="45"/>
      <c r="U19" s="45"/>
      <c r="V19" s="45"/>
      <c r="W19" s="45"/>
      <c r="X19" s="45"/>
    </row>
    <row r="20" spans="1:24" x14ac:dyDescent="0.25">
      <c r="A20" s="20"/>
      <c r="B20" s="20"/>
      <c r="C20" s="20"/>
      <c r="D20" s="20">
        <v>20</v>
      </c>
      <c r="E20" s="20"/>
      <c r="F20" s="20"/>
      <c r="G20" s="20"/>
      <c r="H20" s="20"/>
      <c r="I20" s="20"/>
      <c r="J20" s="20"/>
      <c r="K20" s="20"/>
      <c r="L20" s="20"/>
      <c r="M20" s="20"/>
      <c r="N20" s="20"/>
      <c r="O20" s="45"/>
      <c r="P20" s="45"/>
      <c r="Q20" s="45"/>
      <c r="R20" s="45"/>
      <c r="S20" s="45"/>
      <c r="T20" s="45"/>
      <c r="U20" s="45"/>
      <c r="V20" s="45"/>
      <c r="W20" s="45"/>
      <c r="X20" s="45"/>
    </row>
    <row r="21" spans="1:24" x14ac:dyDescent="0.25">
      <c r="A21" s="20"/>
      <c r="B21" s="20"/>
      <c r="C21" s="20"/>
      <c r="D21" s="20">
        <v>21</v>
      </c>
      <c r="E21" s="20"/>
      <c r="F21" s="20"/>
      <c r="G21" s="20"/>
      <c r="H21" s="20"/>
      <c r="I21" s="20"/>
      <c r="J21" s="20"/>
      <c r="K21" s="20"/>
      <c r="L21" s="20"/>
      <c r="M21" s="20"/>
      <c r="N21" s="20"/>
      <c r="O21" s="45"/>
      <c r="P21" s="45"/>
      <c r="Q21" s="45"/>
      <c r="R21" s="45"/>
      <c r="S21" s="45"/>
      <c r="T21" s="45"/>
      <c r="U21" s="45"/>
      <c r="V21" s="45"/>
      <c r="W21" s="45"/>
      <c r="X21" s="45"/>
    </row>
    <row r="22" spans="1:24" x14ac:dyDescent="0.25">
      <c r="A22" s="20"/>
      <c r="B22" s="20"/>
      <c r="C22" s="20"/>
      <c r="D22" s="20">
        <v>22</v>
      </c>
      <c r="E22" s="20"/>
      <c r="F22" s="20"/>
      <c r="G22" s="20"/>
      <c r="H22" s="20"/>
      <c r="I22" s="20"/>
      <c r="J22" s="20"/>
      <c r="K22" s="20"/>
      <c r="L22" s="20"/>
      <c r="M22" s="20"/>
      <c r="N22" s="20"/>
      <c r="O22" s="45"/>
      <c r="P22" s="45"/>
      <c r="Q22" s="45"/>
      <c r="R22" s="45"/>
      <c r="S22" s="45"/>
      <c r="T22" s="45"/>
      <c r="U22" s="45"/>
      <c r="V22" s="45"/>
      <c r="W22" s="45"/>
      <c r="X22" s="45"/>
    </row>
    <row r="23" spans="1:24" x14ac:dyDescent="0.25">
      <c r="A23" s="20"/>
      <c r="B23" s="20"/>
      <c r="C23" s="20"/>
      <c r="D23" s="20">
        <v>23</v>
      </c>
      <c r="E23" s="20"/>
      <c r="F23" s="20"/>
      <c r="G23" s="20"/>
      <c r="H23" s="20"/>
      <c r="I23" s="20"/>
      <c r="J23" s="20"/>
      <c r="K23" s="20"/>
      <c r="L23" s="20"/>
      <c r="M23" s="20"/>
      <c r="N23" s="20"/>
      <c r="O23" s="45"/>
      <c r="P23" s="45"/>
      <c r="Q23" s="45"/>
      <c r="R23" s="45"/>
      <c r="S23" s="45"/>
      <c r="T23" s="45"/>
      <c r="U23" s="45"/>
      <c r="V23" s="45"/>
      <c r="W23" s="45"/>
      <c r="X23" s="45"/>
    </row>
    <row r="24" spans="1:24" x14ac:dyDescent="0.25">
      <c r="A24" s="20"/>
      <c r="B24" s="20"/>
      <c r="C24" s="20"/>
      <c r="D24" s="20">
        <v>24</v>
      </c>
      <c r="E24" s="20"/>
      <c r="F24" s="20"/>
      <c r="G24" s="20"/>
      <c r="H24" s="20"/>
      <c r="I24" s="20"/>
      <c r="J24" s="20"/>
      <c r="K24" s="20"/>
      <c r="L24" s="20"/>
      <c r="M24" s="20"/>
      <c r="N24" s="20"/>
      <c r="O24" s="45"/>
      <c r="P24" s="45"/>
      <c r="Q24" s="45"/>
      <c r="R24" s="45"/>
      <c r="S24" s="45"/>
      <c r="T24" s="45"/>
      <c r="U24" s="45"/>
      <c r="V24" s="45"/>
      <c r="W24" s="45"/>
      <c r="X24" s="45"/>
    </row>
    <row r="25" spans="1:24" x14ac:dyDescent="0.25">
      <c r="A25" s="20"/>
      <c r="B25" s="20"/>
      <c r="C25" s="20"/>
      <c r="D25" s="20">
        <v>25</v>
      </c>
      <c r="E25" s="20"/>
      <c r="F25" s="20"/>
      <c r="G25" s="20"/>
      <c r="H25" s="20"/>
      <c r="I25" s="20"/>
      <c r="J25" s="20"/>
      <c r="K25" s="20"/>
      <c r="L25" s="20"/>
      <c r="M25" s="20"/>
      <c r="N25" s="20"/>
      <c r="O25" s="45"/>
      <c r="P25" s="45"/>
      <c r="Q25" s="45"/>
      <c r="R25" s="45"/>
      <c r="S25" s="45"/>
      <c r="T25" s="45"/>
      <c r="U25" s="45"/>
      <c r="V25" s="45"/>
      <c r="W25" s="45"/>
      <c r="X25" s="45"/>
    </row>
    <row r="26" spans="1:24" x14ac:dyDescent="0.25">
      <c r="A26" s="20"/>
      <c r="B26" s="20"/>
      <c r="C26" s="20"/>
      <c r="D26" s="20">
        <v>26</v>
      </c>
      <c r="E26" s="20"/>
      <c r="F26" s="20"/>
      <c r="G26" s="20"/>
      <c r="H26" s="20"/>
      <c r="I26" s="20"/>
      <c r="J26" s="20"/>
      <c r="K26" s="20"/>
      <c r="L26" s="20"/>
      <c r="M26" s="20"/>
      <c r="N26" s="20"/>
      <c r="O26" s="45"/>
      <c r="P26" s="45"/>
      <c r="Q26" s="45"/>
      <c r="R26" s="45"/>
      <c r="S26" s="45"/>
      <c r="T26" s="45"/>
      <c r="U26" s="45"/>
      <c r="V26" s="45"/>
      <c r="W26" s="45"/>
      <c r="X26" s="45"/>
    </row>
    <row r="27" spans="1:24" x14ac:dyDescent="0.25">
      <c r="A27" s="20"/>
      <c r="B27" s="20"/>
      <c r="C27" s="20"/>
      <c r="D27" s="20">
        <v>27</v>
      </c>
      <c r="E27" s="20"/>
      <c r="F27" s="20"/>
      <c r="G27" s="20"/>
      <c r="H27" s="20"/>
      <c r="I27" s="20"/>
      <c r="J27" s="20"/>
      <c r="K27" s="20"/>
      <c r="L27" s="20"/>
      <c r="M27" s="20"/>
      <c r="N27" s="20"/>
      <c r="O27" s="45"/>
      <c r="P27" s="45"/>
      <c r="Q27" s="45"/>
      <c r="R27" s="45"/>
      <c r="S27" s="45"/>
      <c r="T27" s="45"/>
      <c r="U27" s="45"/>
      <c r="V27" s="45"/>
      <c r="W27" s="45"/>
      <c r="X27" s="45"/>
    </row>
    <row r="28" spans="1:24" x14ac:dyDescent="0.25">
      <c r="A28" s="20"/>
      <c r="B28" s="20"/>
      <c r="C28" s="20"/>
      <c r="D28" s="20">
        <v>28</v>
      </c>
      <c r="E28" s="20"/>
      <c r="F28" s="20"/>
      <c r="G28" s="20"/>
      <c r="H28" s="20"/>
      <c r="I28" s="20"/>
      <c r="J28" s="20"/>
      <c r="K28" s="20"/>
      <c r="L28" s="20"/>
      <c r="M28" s="20"/>
      <c r="N28" s="20"/>
      <c r="O28" s="45"/>
      <c r="P28" s="45"/>
      <c r="Q28" s="45"/>
      <c r="R28" s="45"/>
      <c r="S28" s="45"/>
      <c r="T28" s="45"/>
      <c r="U28" s="45"/>
      <c r="V28" s="45"/>
      <c r="W28" s="45"/>
      <c r="X28" s="45"/>
    </row>
    <row r="29" spans="1:24" x14ac:dyDescent="0.25">
      <c r="A29" s="20"/>
      <c r="B29" s="20"/>
      <c r="C29" s="20"/>
      <c r="D29" s="20">
        <v>29</v>
      </c>
      <c r="E29" s="20"/>
      <c r="F29" s="20"/>
      <c r="G29" s="20"/>
      <c r="H29" s="20"/>
      <c r="I29" s="20"/>
      <c r="J29" s="20"/>
      <c r="K29" s="20"/>
      <c r="L29" s="20"/>
      <c r="M29" s="20"/>
      <c r="N29" s="20"/>
      <c r="O29" s="45"/>
      <c r="P29" s="45"/>
      <c r="Q29" s="45"/>
      <c r="R29" s="45"/>
      <c r="S29" s="45"/>
      <c r="T29" s="45"/>
      <c r="U29" s="45"/>
      <c r="V29" s="45"/>
      <c r="W29" s="45"/>
      <c r="X29" s="45"/>
    </row>
    <row r="30" spans="1:24" x14ac:dyDescent="0.25">
      <c r="A30" s="20"/>
      <c r="B30" s="20"/>
      <c r="C30" s="20"/>
      <c r="D30" s="20">
        <v>30</v>
      </c>
      <c r="E30" s="20"/>
      <c r="F30" s="20"/>
      <c r="G30" s="20"/>
      <c r="H30" s="20"/>
      <c r="I30" s="20"/>
      <c r="J30" s="20"/>
      <c r="K30" s="20"/>
      <c r="L30" s="20"/>
      <c r="M30" s="20"/>
      <c r="N30" s="20"/>
      <c r="O30" s="45"/>
      <c r="P30" s="45"/>
      <c r="Q30" s="45"/>
      <c r="R30" s="45"/>
      <c r="S30" s="45"/>
      <c r="T30" s="45"/>
      <c r="U30" s="45"/>
      <c r="V30" s="45"/>
      <c r="W30" s="45"/>
      <c r="X30" s="45"/>
    </row>
    <row r="31" spans="1:24" x14ac:dyDescent="0.25">
      <c r="A31" s="20"/>
      <c r="B31" s="20"/>
      <c r="C31" s="20"/>
      <c r="D31" s="20">
        <v>31</v>
      </c>
      <c r="E31" s="20"/>
      <c r="F31" s="20"/>
      <c r="G31" s="20"/>
      <c r="H31" s="20"/>
      <c r="I31" s="20"/>
      <c r="J31" s="20"/>
      <c r="K31" s="20"/>
      <c r="L31" s="20"/>
      <c r="M31" s="20"/>
      <c r="N31" s="20"/>
      <c r="O31" s="45"/>
      <c r="P31" s="45"/>
      <c r="Q31" s="45"/>
      <c r="R31" s="45"/>
      <c r="S31" s="45"/>
      <c r="T31" s="45"/>
      <c r="U31" s="45"/>
      <c r="V31" s="45"/>
      <c r="W31" s="45"/>
      <c r="X31" s="45"/>
    </row>
    <row r="32" spans="1:24" x14ac:dyDescent="0.25">
      <c r="A32" s="46"/>
      <c r="B32" s="46"/>
      <c r="C32" s="46"/>
      <c r="D32" s="46"/>
      <c r="E32" s="46"/>
      <c r="F32" s="46"/>
      <c r="G32" s="46"/>
      <c r="H32" s="46"/>
      <c r="I32" s="46"/>
      <c r="J32" s="46"/>
      <c r="K32" s="46"/>
      <c r="L32" s="46"/>
      <c r="M32" s="46"/>
      <c r="N32" s="45"/>
      <c r="O32" s="45"/>
      <c r="P32" s="45"/>
      <c r="Q32" s="45"/>
      <c r="R32" s="45"/>
      <c r="S32" s="45"/>
      <c r="T32" s="45"/>
      <c r="U32" s="45"/>
      <c r="V32" s="45"/>
      <c r="W32" s="45"/>
      <c r="X32" s="45"/>
    </row>
    <row r="33" spans="1:24" x14ac:dyDescent="0.25">
      <c r="A33" s="46"/>
      <c r="B33" s="46"/>
      <c r="C33" s="46"/>
      <c r="D33" s="46"/>
      <c r="E33" s="46"/>
      <c r="F33" s="46"/>
      <c r="G33" s="46"/>
      <c r="H33" s="46"/>
      <c r="I33" s="46"/>
      <c r="J33" s="46"/>
      <c r="K33" s="46"/>
      <c r="L33" s="46"/>
      <c r="M33" s="46"/>
      <c r="N33" s="45"/>
      <c r="O33" s="45"/>
      <c r="P33" s="45"/>
      <c r="Q33" s="45"/>
      <c r="R33" s="45"/>
      <c r="S33" s="45"/>
      <c r="T33" s="45"/>
      <c r="U33" s="45"/>
      <c r="V33" s="45"/>
      <c r="W33" s="45"/>
      <c r="X33" s="45"/>
    </row>
    <row r="34" spans="1:24" x14ac:dyDescent="0.25">
      <c r="A34" s="46"/>
      <c r="B34" s="46"/>
      <c r="C34" s="46"/>
      <c r="D34" s="46"/>
      <c r="E34" s="46"/>
      <c r="F34" s="46"/>
      <c r="G34" s="46"/>
      <c r="H34" s="46"/>
      <c r="I34" s="46"/>
      <c r="J34" s="46"/>
      <c r="K34" s="46"/>
      <c r="L34" s="46"/>
      <c r="M34" s="46"/>
      <c r="N34" s="45"/>
      <c r="O34" s="45"/>
      <c r="P34" s="45"/>
      <c r="Q34" s="45"/>
      <c r="R34" s="45"/>
      <c r="S34" s="45"/>
      <c r="T34" s="45"/>
      <c r="U34" s="45"/>
      <c r="V34" s="45"/>
      <c r="W34" s="45"/>
      <c r="X34" s="45"/>
    </row>
    <row r="35" spans="1:24" x14ac:dyDescent="0.25">
      <c r="A35" s="19"/>
      <c r="B35" s="19"/>
      <c r="C35" s="19"/>
      <c r="D35" s="19"/>
      <c r="E35" s="19"/>
      <c r="F35" s="19"/>
      <c r="G35" s="19"/>
      <c r="H35" s="19"/>
      <c r="I35" s="19"/>
      <c r="J35" s="19"/>
      <c r="K35" s="19"/>
      <c r="L35" s="19"/>
      <c r="M3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13"/>
  <sheetViews>
    <sheetView topLeftCell="AM1" zoomScale="80" zoomScaleNormal="80" workbookViewId="0">
      <selection activeCell="AP17" sqref="AP17"/>
    </sheetView>
  </sheetViews>
  <sheetFormatPr baseColWidth="10" defaultRowHeight="15" x14ac:dyDescent="0.25"/>
  <cols>
    <col min="1" max="1" width="11.5703125" bestFit="1" customWidth="1"/>
    <col min="2" max="2" width="17.7109375" customWidth="1"/>
    <col min="3" max="3" width="33.140625" customWidth="1"/>
    <col min="4" max="4" width="20.5703125" customWidth="1"/>
    <col min="5" max="5" width="18.28515625" customWidth="1"/>
    <col min="6" max="6" width="12.42578125" customWidth="1"/>
    <col min="9" max="9" width="20.7109375" customWidth="1"/>
    <col min="10" max="10" width="11.5703125" bestFit="1" customWidth="1"/>
    <col min="11" max="34" width="15.7109375" customWidth="1"/>
    <col min="35" max="56" width="25.7109375" customWidth="1"/>
    <col min="57" max="57" width="40.7109375" customWidth="1"/>
    <col min="58" max="60" width="25.7109375" customWidth="1"/>
    <col min="61" max="63" width="40.7109375" customWidth="1"/>
    <col min="64" max="64" width="50.7109375" customWidth="1"/>
    <col min="65" max="66" width="25.7109375" customWidth="1"/>
    <col min="67" max="67" width="50.7109375" customWidth="1"/>
    <col min="68" max="68" width="25.7109375" customWidth="1"/>
    <col min="69" max="70" width="50.7109375" customWidth="1"/>
    <col min="71" max="71" width="30.7109375" customWidth="1"/>
    <col min="72" max="73" width="50.7109375" customWidth="1"/>
    <col min="74" max="74" width="25.7109375" customWidth="1"/>
    <col min="75" max="75" width="50.7109375" customWidth="1"/>
    <col min="76" max="76" width="25.7109375" customWidth="1"/>
    <col min="77" max="77" width="40.7109375" customWidth="1"/>
    <col min="78" max="79" width="70.7109375" customWidth="1"/>
    <col min="80" max="80" width="30.7109375" customWidth="1"/>
    <col min="81" max="83" width="11.5703125" bestFit="1" customWidth="1"/>
  </cols>
  <sheetData>
    <row r="1" spans="1:85" s="20" customFormat="1" ht="24.95" customHeight="1" x14ac:dyDescent="0.25">
      <c r="A1" s="193" t="s">
        <v>416</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row>
    <row r="2" spans="1:85" s="43" customFormat="1" ht="38.25" x14ac:dyDescent="0.25">
      <c r="A2" s="194" t="s">
        <v>141</v>
      </c>
      <c r="B2" s="191" t="s">
        <v>142</v>
      </c>
      <c r="C2" s="191" t="s">
        <v>143</v>
      </c>
      <c r="D2" s="191" t="s">
        <v>144</v>
      </c>
      <c r="E2" s="191" t="s">
        <v>440</v>
      </c>
      <c r="F2" s="191" t="s">
        <v>145</v>
      </c>
      <c r="G2" s="191" t="s">
        <v>146</v>
      </c>
      <c r="H2" s="191" t="s">
        <v>147</v>
      </c>
      <c r="I2" s="191" t="s">
        <v>148</v>
      </c>
      <c r="J2" s="191" t="s">
        <v>441</v>
      </c>
      <c r="K2" s="191" t="s">
        <v>149</v>
      </c>
      <c r="L2" s="191"/>
      <c r="M2" s="191"/>
      <c r="N2" s="191" t="s">
        <v>150</v>
      </c>
      <c r="O2" s="191"/>
      <c r="P2" s="191"/>
      <c r="Q2" s="191"/>
      <c r="R2" s="191" t="s">
        <v>151</v>
      </c>
      <c r="S2" s="191"/>
      <c r="T2" s="191" t="s">
        <v>152</v>
      </c>
      <c r="U2" s="191"/>
      <c r="V2" s="191"/>
      <c r="W2" s="191"/>
      <c r="X2" s="191"/>
      <c r="Y2" s="191"/>
      <c r="Z2" s="191"/>
      <c r="AA2" s="191"/>
      <c r="AB2" s="191"/>
      <c r="AC2" s="191"/>
      <c r="AD2" s="191"/>
      <c r="AE2" s="191"/>
      <c r="AF2" s="191"/>
      <c r="AG2" s="191"/>
      <c r="AH2" s="191"/>
      <c r="AI2" s="195" t="s">
        <v>153</v>
      </c>
      <c r="AJ2" s="195"/>
      <c r="AK2" s="195"/>
      <c r="AL2" s="195"/>
      <c r="AM2" s="195"/>
      <c r="AN2" s="195"/>
      <c r="AO2" s="195"/>
      <c r="AP2" s="195"/>
      <c r="AQ2" s="195" t="s">
        <v>154</v>
      </c>
      <c r="AR2" s="195"/>
      <c r="AS2" s="195"/>
      <c r="AT2" s="195"/>
      <c r="AU2" s="195"/>
      <c r="AV2" s="195"/>
      <c r="AW2" s="195"/>
      <c r="AX2" s="195"/>
      <c r="AY2" s="195" t="s">
        <v>155</v>
      </c>
      <c r="AZ2" s="195"/>
      <c r="BA2" s="195"/>
      <c r="BB2" s="195" t="s">
        <v>156</v>
      </c>
      <c r="BC2" s="195"/>
      <c r="BD2" s="195"/>
      <c r="BE2" s="195"/>
      <c r="BF2" s="195"/>
      <c r="BG2" s="195" t="s">
        <v>157</v>
      </c>
      <c r="BH2" s="195"/>
      <c r="BI2" s="195"/>
      <c r="BJ2" s="21" t="s">
        <v>158</v>
      </c>
      <c r="BK2" s="195" t="s">
        <v>159</v>
      </c>
      <c r="BL2" s="195"/>
      <c r="BM2" s="195" t="s">
        <v>160</v>
      </c>
      <c r="BN2" s="195"/>
      <c r="BO2" s="195"/>
      <c r="BP2" s="195"/>
      <c r="BQ2" s="21" t="s">
        <v>161</v>
      </c>
      <c r="BR2" s="195" t="s">
        <v>162</v>
      </c>
      <c r="BS2" s="195"/>
      <c r="BT2" s="195" t="s">
        <v>163</v>
      </c>
      <c r="BU2" s="195"/>
      <c r="BV2" s="195" t="s">
        <v>164</v>
      </c>
      <c r="BW2" s="195"/>
      <c r="BX2" s="195" t="s">
        <v>165</v>
      </c>
      <c r="BY2" s="195"/>
      <c r="BZ2" s="195"/>
      <c r="CA2" s="21" t="s">
        <v>166</v>
      </c>
      <c r="CB2" s="21" t="s">
        <v>167</v>
      </c>
      <c r="CC2" s="198" t="s">
        <v>168</v>
      </c>
      <c r="CD2" s="198"/>
      <c r="CE2" s="198"/>
      <c r="CF2" s="198" t="s">
        <v>169</v>
      </c>
      <c r="CG2" s="196" t="s">
        <v>170</v>
      </c>
    </row>
    <row r="3" spans="1:85" s="43" customFormat="1" ht="63.75" x14ac:dyDescent="0.25">
      <c r="A3" s="194"/>
      <c r="B3" s="191"/>
      <c r="C3" s="191"/>
      <c r="D3" s="191"/>
      <c r="E3" s="191"/>
      <c r="F3" s="191"/>
      <c r="G3" s="191"/>
      <c r="H3" s="191"/>
      <c r="I3" s="191"/>
      <c r="J3" s="191"/>
      <c r="K3" s="22" t="s">
        <v>171</v>
      </c>
      <c r="L3" s="23" t="s">
        <v>172</v>
      </c>
      <c r="M3" s="23" t="s">
        <v>173</v>
      </c>
      <c r="N3" s="23" t="s">
        <v>171</v>
      </c>
      <c r="O3" s="23" t="s">
        <v>174</v>
      </c>
      <c r="P3" s="23" t="s">
        <v>175</v>
      </c>
      <c r="Q3" s="23" t="s">
        <v>176</v>
      </c>
      <c r="R3" s="23" t="s">
        <v>171</v>
      </c>
      <c r="S3" s="23" t="s">
        <v>175</v>
      </c>
      <c r="T3" s="23" t="s">
        <v>177</v>
      </c>
      <c r="U3" s="23" t="s">
        <v>178</v>
      </c>
      <c r="V3" s="23" t="s">
        <v>179</v>
      </c>
      <c r="W3" s="23" t="s">
        <v>180</v>
      </c>
      <c r="X3" s="23" t="s">
        <v>157</v>
      </c>
      <c r="Y3" s="23" t="s">
        <v>181</v>
      </c>
      <c r="Z3" s="23" t="s">
        <v>159</v>
      </c>
      <c r="AA3" s="23" t="s">
        <v>160</v>
      </c>
      <c r="AB3" s="23" t="s">
        <v>161</v>
      </c>
      <c r="AC3" s="23" t="s">
        <v>162</v>
      </c>
      <c r="AD3" s="23" t="s">
        <v>163</v>
      </c>
      <c r="AE3" s="23" t="s">
        <v>164</v>
      </c>
      <c r="AF3" s="23" t="s">
        <v>165</v>
      </c>
      <c r="AG3" s="23" t="s">
        <v>182</v>
      </c>
      <c r="AH3" s="23" t="s">
        <v>183</v>
      </c>
      <c r="AI3" s="21" t="s">
        <v>184</v>
      </c>
      <c r="AJ3" s="21" t="s">
        <v>185</v>
      </c>
      <c r="AK3" s="21" t="s">
        <v>186</v>
      </c>
      <c r="AL3" s="21" t="s">
        <v>187</v>
      </c>
      <c r="AM3" s="21" t="s">
        <v>188</v>
      </c>
      <c r="AN3" s="21" t="s">
        <v>189</v>
      </c>
      <c r="AO3" s="21" t="s">
        <v>186</v>
      </c>
      <c r="AP3" s="21" t="s">
        <v>190</v>
      </c>
      <c r="AQ3" s="21" t="s">
        <v>184</v>
      </c>
      <c r="AR3" s="21" t="s">
        <v>185</v>
      </c>
      <c r="AS3" s="21" t="s">
        <v>186</v>
      </c>
      <c r="AT3" s="21" t="s">
        <v>187</v>
      </c>
      <c r="AU3" s="21" t="s">
        <v>188</v>
      </c>
      <c r="AV3" s="21" t="s">
        <v>189</v>
      </c>
      <c r="AW3" s="21" t="s">
        <v>186</v>
      </c>
      <c r="AX3" s="21" t="s">
        <v>190</v>
      </c>
      <c r="AY3" s="21" t="s">
        <v>191</v>
      </c>
      <c r="AZ3" s="21" t="s">
        <v>192</v>
      </c>
      <c r="BA3" s="21" t="s">
        <v>193</v>
      </c>
      <c r="BB3" s="21" t="s">
        <v>184</v>
      </c>
      <c r="BC3" s="21" t="s">
        <v>185</v>
      </c>
      <c r="BD3" s="21" t="s">
        <v>186</v>
      </c>
      <c r="BE3" s="21" t="s">
        <v>194</v>
      </c>
      <c r="BF3" s="21" t="s">
        <v>195</v>
      </c>
      <c r="BG3" s="21" t="s">
        <v>196</v>
      </c>
      <c r="BH3" s="21" t="s">
        <v>197</v>
      </c>
      <c r="BI3" s="21" t="s">
        <v>198</v>
      </c>
      <c r="BJ3" s="21" t="s">
        <v>199</v>
      </c>
      <c r="BK3" s="21" t="s">
        <v>200</v>
      </c>
      <c r="BL3" s="21" t="s">
        <v>201</v>
      </c>
      <c r="BM3" s="21" t="s">
        <v>202</v>
      </c>
      <c r="BN3" s="21" t="s">
        <v>186</v>
      </c>
      <c r="BO3" s="21" t="s">
        <v>203</v>
      </c>
      <c r="BP3" s="21" t="s">
        <v>204</v>
      </c>
      <c r="BQ3" s="21" t="s">
        <v>205</v>
      </c>
      <c r="BR3" s="21" t="s">
        <v>206</v>
      </c>
      <c r="BS3" s="21" t="s">
        <v>207</v>
      </c>
      <c r="BT3" s="21" t="s">
        <v>208</v>
      </c>
      <c r="BU3" s="21" t="s">
        <v>209</v>
      </c>
      <c r="BV3" s="21" t="s">
        <v>210</v>
      </c>
      <c r="BW3" s="21" t="s">
        <v>211</v>
      </c>
      <c r="BX3" s="21" t="s">
        <v>210</v>
      </c>
      <c r="BY3" s="21" t="s">
        <v>211</v>
      </c>
      <c r="BZ3" s="21" t="s">
        <v>212</v>
      </c>
      <c r="CA3" s="21" t="s">
        <v>213</v>
      </c>
      <c r="CB3" s="21" t="s">
        <v>214</v>
      </c>
      <c r="CC3" s="24" t="s">
        <v>215</v>
      </c>
      <c r="CD3" s="24" t="s">
        <v>216</v>
      </c>
      <c r="CE3" s="24" t="s">
        <v>217</v>
      </c>
      <c r="CF3" s="199"/>
      <c r="CG3" s="197"/>
    </row>
    <row r="4" spans="1:85" s="20" customFormat="1" ht="12.75" x14ac:dyDescent="0.25">
      <c r="A4" s="12"/>
      <c r="B4" s="25"/>
      <c r="C4" s="26"/>
      <c r="D4" s="26"/>
      <c r="E4" s="26"/>
      <c r="F4" s="26"/>
      <c r="G4" s="26"/>
      <c r="H4" s="27"/>
      <c r="I4" s="26"/>
      <c r="J4" s="26"/>
      <c r="K4" s="26"/>
      <c r="L4" s="28"/>
      <c r="M4" s="28"/>
      <c r="N4" s="26"/>
      <c r="O4" s="26"/>
      <c r="P4" s="29"/>
      <c r="Q4" s="29"/>
      <c r="R4" s="26"/>
      <c r="S4" s="29"/>
      <c r="T4" s="26"/>
      <c r="U4" s="26"/>
      <c r="V4" s="26"/>
      <c r="W4" s="26"/>
      <c r="X4" s="26"/>
      <c r="Y4" s="26"/>
      <c r="Z4" s="26"/>
      <c r="AA4" s="26"/>
      <c r="AB4" s="26"/>
      <c r="AC4" s="26"/>
      <c r="AD4" s="26"/>
      <c r="AE4" s="26"/>
      <c r="AF4" s="26"/>
      <c r="AG4" s="26"/>
      <c r="AH4" s="26"/>
      <c r="AI4" s="29"/>
      <c r="AJ4" s="26"/>
      <c r="AK4" s="29"/>
      <c r="AL4" s="29"/>
      <c r="AM4" s="27"/>
      <c r="AN4" s="26"/>
      <c r="AO4" s="29"/>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row>
    <row r="5" spans="1:85" s="20" customFormat="1" ht="12.75" x14ac:dyDescent="0.25">
      <c r="A5" s="12"/>
      <c r="B5" s="25"/>
      <c r="C5" s="26"/>
      <c r="D5" s="26"/>
      <c r="E5" s="26"/>
      <c r="F5" s="26"/>
      <c r="G5" s="26"/>
      <c r="H5" s="27"/>
      <c r="I5" s="26"/>
      <c r="J5" s="26"/>
      <c r="K5" s="26"/>
      <c r="L5" s="28"/>
      <c r="M5" s="28"/>
      <c r="N5" s="26"/>
      <c r="O5" s="26"/>
      <c r="P5" s="29"/>
      <c r="Q5" s="29"/>
      <c r="R5" s="26"/>
      <c r="S5" s="29"/>
      <c r="T5" s="26"/>
      <c r="U5" s="26"/>
      <c r="V5" s="26"/>
      <c r="W5" s="26"/>
      <c r="X5" s="26"/>
      <c r="Y5" s="26"/>
      <c r="Z5" s="26"/>
      <c r="AA5" s="26"/>
      <c r="AB5" s="26"/>
      <c r="AC5" s="26"/>
      <c r="AD5" s="26"/>
      <c r="AE5" s="26"/>
      <c r="AF5" s="26"/>
      <c r="AG5" s="26"/>
      <c r="AH5" s="26"/>
      <c r="AI5" s="29"/>
      <c r="AJ5" s="26"/>
      <c r="AK5" s="29"/>
      <c r="AL5" s="29"/>
      <c r="AM5" s="26"/>
      <c r="AN5" s="26"/>
      <c r="AO5" s="29"/>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30"/>
      <c r="CD5" s="30"/>
      <c r="CE5" s="30"/>
      <c r="CF5" s="26"/>
      <c r="CG5" s="30"/>
    </row>
    <row r="6" spans="1:85" s="20" customFormat="1" ht="12.75" x14ac:dyDescent="0.25">
      <c r="A6" s="12"/>
      <c r="B6" s="25"/>
      <c r="C6" s="26"/>
      <c r="D6" s="26"/>
      <c r="E6" s="26"/>
      <c r="F6" s="26"/>
      <c r="G6" s="26"/>
      <c r="H6" s="27"/>
      <c r="I6" s="26"/>
      <c r="J6" s="26"/>
      <c r="K6" s="26"/>
      <c r="L6" s="28"/>
      <c r="M6" s="28"/>
      <c r="N6" s="26"/>
      <c r="O6" s="26"/>
      <c r="P6" s="29"/>
      <c r="Q6" s="29"/>
      <c r="R6" s="26"/>
      <c r="S6" s="29"/>
      <c r="T6" s="26"/>
      <c r="U6" s="26"/>
      <c r="V6" s="26"/>
      <c r="W6" s="26"/>
      <c r="X6" s="26"/>
      <c r="Y6" s="26"/>
      <c r="Z6" s="26"/>
      <c r="AA6" s="26"/>
      <c r="AB6" s="26"/>
      <c r="AC6" s="26"/>
      <c r="AD6" s="26"/>
      <c r="AE6" s="26"/>
      <c r="AF6" s="26"/>
      <c r="AG6" s="26"/>
      <c r="AH6" s="26"/>
      <c r="AI6" s="29"/>
      <c r="AJ6" s="26"/>
      <c r="AK6" s="29"/>
      <c r="AL6" s="29"/>
      <c r="AM6" s="26"/>
      <c r="AN6" s="26"/>
      <c r="AO6" s="29"/>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30"/>
      <c r="CD6" s="30"/>
      <c r="CE6" s="30"/>
      <c r="CF6" s="26"/>
      <c r="CG6" s="30"/>
    </row>
    <row r="7" spans="1:85" s="20" customFormat="1" ht="12.75" x14ac:dyDescent="0.25">
      <c r="A7" s="12"/>
      <c r="B7" s="25"/>
      <c r="C7" s="26"/>
      <c r="D7" s="26"/>
      <c r="E7" s="26"/>
      <c r="F7" s="26"/>
      <c r="G7" s="27"/>
      <c r="H7" s="26"/>
      <c r="I7" s="26"/>
      <c r="J7" s="26"/>
      <c r="K7" s="26"/>
      <c r="L7" s="28"/>
      <c r="M7" s="28"/>
      <c r="N7" s="26"/>
      <c r="O7" s="26"/>
      <c r="P7" s="29"/>
      <c r="Q7" s="29"/>
      <c r="R7" s="26"/>
      <c r="S7" s="29"/>
      <c r="T7" s="26"/>
      <c r="U7" s="26"/>
      <c r="V7" s="26"/>
      <c r="W7" s="26"/>
      <c r="X7" s="26"/>
      <c r="Y7" s="26"/>
      <c r="Z7" s="26"/>
      <c r="AA7" s="26"/>
      <c r="AB7" s="26"/>
      <c r="AC7" s="26"/>
      <c r="AD7" s="26"/>
      <c r="AE7" s="26"/>
      <c r="AF7" s="26"/>
      <c r="AG7" s="26"/>
      <c r="AH7" s="26"/>
      <c r="AI7" s="29"/>
      <c r="AJ7" s="26"/>
      <c r="AK7" s="29"/>
      <c r="AL7" s="29"/>
      <c r="AM7" s="26"/>
      <c r="AN7" s="27"/>
      <c r="AO7" s="29"/>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30"/>
      <c r="CD7" s="30"/>
      <c r="CE7" s="30"/>
      <c r="CF7" s="26"/>
      <c r="CG7" s="30"/>
    </row>
    <row r="8" spans="1:85" s="20" customFormat="1" ht="12.75" x14ac:dyDescent="0.25">
      <c r="A8" s="12"/>
      <c r="B8" s="25"/>
      <c r="C8" s="26"/>
      <c r="D8" s="26"/>
      <c r="E8" s="26"/>
      <c r="F8" s="26"/>
      <c r="G8" s="26"/>
      <c r="H8" s="27"/>
      <c r="I8" s="31"/>
      <c r="J8" s="31"/>
      <c r="K8" s="31"/>
      <c r="L8" s="32"/>
      <c r="M8" s="32"/>
      <c r="N8" s="33"/>
      <c r="O8" s="33"/>
      <c r="P8" s="32"/>
      <c r="Q8" s="32"/>
      <c r="R8" s="25"/>
      <c r="S8" s="32"/>
      <c r="T8" s="26"/>
      <c r="U8" s="26"/>
      <c r="V8" s="26"/>
      <c r="W8" s="26"/>
      <c r="X8" s="26"/>
      <c r="Y8" s="26"/>
      <c r="Z8" s="26"/>
      <c r="AA8" s="26"/>
      <c r="AB8" s="26"/>
      <c r="AC8" s="26"/>
      <c r="AD8" s="26"/>
      <c r="AE8" s="26"/>
      <c r="AF8" s="26"/>
      <c r="AG8" s="26"/>
      <c r="AH8" s="26"/>
      <c r="AI8" s="29"/>
      <c r="AJ8" s="26"/>
      <c r="AK8" s="29"/>
      <c r="AL8" s="29"/>
      <c r="AM8" s="26"/>
      <c r="AN8" s="27"/>
      <c r="AO8" s="29"/>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30"/>
      <c r="CD8" s="30"/>
      <c r="CE8" s="30"/>
      <c r="CF8" s="26"/>
      <c r="CG8" s="30"/>
    </row>
    <row r="9" spans="1:85" s="20" customFormat="1" ht="12.75" x14ac:dyDescent="0.25">
      <c r="A9" s="12"/>
      <c r="B9" s="25"/>
      <c r="C9" s="26"/>
      <c r="D9" s="26"/>
      <c r="E9" s="26"/>
      <c r="F9" s="26"/>
      <c r="G9" s="27"/>
      <c r="H9" s="26"/>
      <c r="I9" s="31"/>
      <c r="J9" s="31"/>
      <c r="K9" s="31"/>
      <c r="L9" s="32"/>
      <c r="M9" s="32"/>
      <c r="N9" s="33"/>
      <c r="O9" s="33"/>
      <c r="P9" s="32"/>
      <c r="Q9" s="32"/>
      <c r="R9" s="26"/>
      <c r="S9" s="32"/>
      <c r="T9" s="26"/>
      <c r="U9" s="26"/>
      <c r="V9" s="26"/>
      <c r="W9" s="26"/>
      <c r="X9" s="26"/>
      <c r="Y9" s="26"/>
      <c r="Z9" s="26"/>
      <c r="AA9" s="26"/>
      <c r="AB9" s="26"/>
      <c r="AC9" s="26"/>
      <c r="AD9" s="26"/>
      <c r="AE9" s="26"/>
      <c r="AF9" s="26"/>
      <c r="AG9" s="26"/>
      <c r="AH9" s="26"/>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6"/>
      <c r="CC9" s="30"/>
      <c r="CD9" s="30"/>
      <c r="CE9" s="30"/>
      <c r="CF9" s="26"/>
      <c r="CG9" s="30"/>
    </row>
    <row r="10" spans="1:85" s="20" customFormat="1" ht="12.75" x14ac:dyDescent="0.25">
      <c r="A10" s="12"/>
      <c r="B10" s="25"/>
      <c r="C10" s="25"/>
      <c r="D10" s="25"/>
      <c r="E10" s="34"/>
      <c r="F10" s="26"/>
      <c r="G10" s="25"/>
      <c r="H10" s="27"/>
      <c r="I10" s="33"/>
      <c r="J10" s="33"/>
      <c r="K10" s="33"/>
      <c r="L10" s="32"/>
      <c r="M10" s="32"/>
      <c r="N10" s="33"/>
      <c r="O10" s="33"/>
      <c r="P10" s="32"/>
      <c r="Q10" s="32"/>
      <c r="R10" s="25"/>
      <c r="S10" s="32"/>
      <c r="T10" s="26"/>
      <c r="U10" s="26"/>
      <c r="V10" s="26"/>
      <c r="W10" s="26"/>
      <c r="X10" s="26"/>
      <c r="Y10" s="26"/>
      <c r="Z10" s="26"/>
      <c r="AA10" s="26"/>
      <c r="AB10" s="26"/>
      <c r="AC10" s="26"/>
      <c r="AD10" s="26"/>
      <c r="AE10" s="26"/>
      <c r="AF10" s="26"/>
      <c r="AG10" s="26"/>
      <c r="AH10" s="26"/>
      <c r="AI10" s="29"/>
      <c r="AJ10" s="26"/>
      <c r="AK10" s="29"/>
      <c r="AL10" s="29"/>
      <c r="AM10" s="26"/>
      <c r="AN10" s="26"/>
      <c r="AO10" s="29"/>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30"/>
      <c r="CD10" s="30"/>
      <c r="CE10" s="30"/>
      <c r="CF10" s="26"/>
      <c r="CG10" s="30"/>
    </row>
    <row r="11" spans="1:85" s="20" customFormat="1" ht="12.75" x14ac:dyDescent="0.25">
      <c r="A11" s="12"/>
      <c r="B11" s="25"/>
      <c r="C11" s="26"/>
      <c r="D11" s="26"/>
      <c r="E11" s="26"/>
      <c r="F11" s="26"/>
      <c r="G11" s="26"/>
      <c r="H11" s="27"/>
      <c r="I11" s="31"/>
      <c r="J11" s="31"/>
      <c r="K11" s="31"/>
      <c r="L11" s="32"/>
      <c r="M11" s="32"/>
      <c r="N11" s="33"/>
      <c r="O11" s="33"/>
      <c r="P11" s="32"/>
      <c r="Q11" s="32"/>
      <c r="R11" s="26"/>
      <c r="S11" s="32"/>
      <c r="T11" s="26"/>
      <c r="U11" s="26"/>
      <c r="V11" s="26"/>
      <c r="W11" s="26"/>
      <c r="X11" s="26"/>
      <c r="Y11" s="26"/>
      <c r="Z11" s="26"/>
      <c r="AA11" s="26"/>
      <c r="AB11" s="26"/>
      <c r="AC11" s="26"/>
      <c r="AD11" s="26"/>
      <c r="AE11" s="26"/>
      <c r="AF11" s="26"/>
      <c r="AG11" s="26"/>
      <c r="AH11" s="26"/>
      <c r="AI11" s="29"/>
      <c r="AJ11" s="26"/>
      <c r="AK11" s="29"/>
      <c r="AL11" s="29"/>
      <c r="AM11" s="26"/>
      <c r="AN11" s="26"/>
      <c r="AO11" s="29"/>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30"/>
      <c r="CD11" s="30"/>
      <c r="CE11" s="30"/>
      <c r="CF11" s="26"/>
      <c r="CG11" s="30"/>
    </row>
    <row r="12" spans="1:85" s="20" customFormat="1" ht="12.75" x14ac:dyDescent="0.25">
      <c r="A12" s="12"/>
      <c r="B12" s="25"/>
      <c r="C12" s="26"/>
      <c r="D12" s="26"/>
      <c r="E12" s="26"/>
      <c r="F12" s="26"/>
      <c r="G12" s="27"/>
      <c r="H12" s="27"/>
      <c r="I12" s="31"/>
      <c r="J12" s="31"/>
      <c r="K12" s="31"/>
      <c r="L12" s="32"/>
      <c r="M12" s="32"/>
      <c r="N12" s="33"/>
      <c r="O12" s="33"/>
      <c r="P12" s="32"/>
      <c r="Q12" s="32"/>
      <c r="R12" s="26"/>
      <c r="S12" s="32"/>
      <c r="T12" s="26"/>
      <c r="U12" s="26"/>
      <c r="V12" s="26"/>
      <c r="W12" s="26"/>
      <c r="X12" s="26"/>
      <c r="Y12" s="26"/>
      <c r="Z12" s="26"/>
      <c r="AA12" s="26"/>
      <c r="AB12" s="26"/>
      <c r="AC12" s="26"/>
      <c r="AD12" s="26"/>
      <c r="AE12" s="26"/>
      <c r="AF12" s="26"/>
      <c r="AG12" s="26"/>
      <c r="AH12" s="26"/>
      <c r="AI12" s="29"/>
      <c r="AJ12" s="26"/>
      <c r="AK12" s="29"/>
      <c r="AL12" s="29"/>
      <c r="AM12" s="26"/>
      <c r="AN12" s="26"/>
      <c r="AO12" s="29"/>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30"/>
      <c r="CD12" s="30"/>
      <c r="CE12" s="30"/>
      <c r="CF12" s="26"/>
      <c r="CG12" s="30"/>
    </row>
    <row r="13" spans="1:85" s="20" customFormat="1" ht="12.75" x14ac:dyDescent="0.25">
      <c r="A13" s="12"/>
      <c r="B13" s="35"/>
      <c r="C13" s="36"/>
      <c r="D13" s="37"/>
      <c r="E13" s="38"/>
      <c r="F13" s="38"/>
      <c r="G13" s="38"/>
      <c r="H13" s="38"/>
      <c r="I13" s="35"/>
      <c r="J13" s="39"/>
      <c r="K13" s="35"/>
      <c r="L13" s="40"/>
      <c r="M13" s="40"/>
      <c r="N13" s="35"/>
      <c r="O13" s="35"/>
      <c r="P13" s="40"/>
      <c r="Q13" s="40"/>
      <c r="R13" s="41"/>
      <c r="S13" s="42"/>
      <c r="T13" s="26"/>
      <c r="U13" s="26"/>
      <c r="V13" s="26"/>
      <c r="W13" s="26"/>
      <c r="X13" s="26"/>
      <c r="Y13" s="26"/>
      <c r="Z13" s="26"/>
      <c r="AA13" s="26"/>
      <c r="AB13" s="26"/>
      <c r="AC13" s="26"/>
      <c r="AD13" s="26"/>
      <c r="AE13" s="26"/>
      <c r="AF13" s="26"/>
      <c r="AG13" s="26"/>
      <c r="AH13" s="26"/>
      <c r="AI13" s="29"/>
      <c r="AJ13" s="26"/>
      <c r="AK13" s="29"/>
      <c r="AL13" s="29"/>
      <c r="AM13" s="26"/>
      <c r="AN13" s="26"/>
      <c r="AO13" s="29"/>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30"/>
      <c r="CD13" s="30"/>
      <c r="CE13" s="30"/>
      <c r="CF13" s="26"/>
      <c r="CG13" s="30"/>
    </row>
  </sheetData>
  <mergeCells count="29">
    <mergeCell ref="BK2:BL2"/>
    <mergeCell ref="CG2:CG3"/>
    <mergeCell ref="BR2:BS2"/>
    <mergeCell ref="BT2:BU2"/>
    <mergeCell ref="BV2:BW2"/>
    <mergeCell ref="BX2:BZ2"/>
    <mergeCell ref="CC2:CE2"/>
    <mergeCell ref="CF2:CF3"/>
    <mergeCell ref="AI2:AP2"/>
    <mergeCell ref="AQ2:AX2"/>
    <mergeCell ref="AY2:BA2"/>
    <mergeCell ref="BB2:BF2"/>
    <mergeCell ref="BG2:BI2"/>
    <mergeCell ref="A1:CG1"/>
    <mergeCell ref="A2:A3"/>
    <mergeCell ref="B2:B3"/>
    <mergeCell ref="C2:C3"/>
    <mergeCell ref="D2:D3"/>
    <mergeCell ref="E2:E3"/>
    <mergeCell ref="F2:F3"/>
    <mergeCell ref="G2:G3"/>
    <mergeCell ref="H2:H3"/>
    <mergeCell ref="I2:I3"/>
    <mergeCell ref="BM2:BP2"/>
    <mergeCell ref="J2:J3"/>
    <mergeCell ref="K2:M2"/>
    <mergeCell ref="N2:Q2"/>
    <mergeCell ref="R2:S2"/>
    <mergeCell ref="T2:AH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'\\10.1.0.15\Invesa\Gestion Integral\OPERARIOS SST\CONTRATISTAS\PRACTICANTE SEBASTIAN HERNANDEZ\MANUAL DE CONTRATISTA\Versión Vigente\Anexos\[Anexo 2 Formato de caracterización de contratistas.xlsx]Hoja1'!#REF!</xm:f>
          </x14:formula1>
          <xm:sqref>O8:O12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
  <sheetViews>
    <sheetView zoomScale="80" zoomScaleNormal="80" workbookViewId="0">
      <selection activeCell="C2" sqref="C2:F2"/>
    </sheetView>
  </sheetViews>
  <sheetFormatPr baseColWidth="10" defaultRowHeight="15" x14ac:dyDescent="0.25"/>
  <cols>
    <col min="1" max="1" width="10.7109375" customWidth="1"/>
    <col min="2" max="2" width="20.7109375" customWidth="1"/>
    <col min="3" max="7" width="25.7109375" customWidth="1"/>
  </cols>
  <sheetData>
    <row r="1" spans="1:7" x14ac:dyDescent="0.25">
      <c r="A1" s="200"/>
      <c r="B1" s="200"/>
      <c r="C1" s="201" t="s">
        <v>449</v>
      </c>
      <c r="D1" s="201"/>
      <c r="E1" s="201"/>
      <c r="F1" s="201"/>
      <c r="G1" s="16" t="s">
        <v>8</v>
      </c>
    </row>
    <row r="2" spans="1:7" x14ac:dyDescent="0.25">
      <c r="A2" s="200"/>
      <c r="B2" s="200"/>
      <c r="C2" s="202" t="s">
        <v>9</v>
      </c>
      <c r="D2" s="202"/>
      <c r="E2" s="202"/>
      <c r="F2" s="202"/>
      <c r="G2" s="7" t="s">
        <v>37</v>
      </c>
    </row>
    <row r="3" spans="1:7" x14ac:dyDescent="0.25">
      <c r="A3" s="200"/>
      <c r="B3" s="200"/>
      <c r="C3" s="202" t="s">
        <v>10</v>
      </c>
      <c r="D3" s="202"/>
      <c r="E3" s="202"/>
      <c r="F3" s="202"/>
      <c r="G3" s="203" t="s">
        <v>38</v>
      </c>
    </row>
    <row r="4" spans="1:7" x14ac:dyDescent="0.25">
      <c r="A4" s="200"/>
      <c r="B4" s="200"/>
      <c r="C4" s="202" t="s">
        <v>11</v>
      </c>
      <c r="D4" s="202"/>
      <c r="E4" s="202"/>
      <c r="F4" s="202"/>
      <c r="G4" s="203"/>
    </row>
    <row r="5" spans="1:7" x14ac:dyDescent="0.25">
      <c r="A5" s="205" t="s">
        <v>417</v>
      </c>
      <c r="B5" s="205"/>
      <c r="C5" s="205"/>
      <c r="D5" s="205"/>
      <c r="E5" s="205"/>
      <c r="F5" s="205"/>
      <c r="G5" s="205"/>
    </row>
    <row r="6" spans="1:7" ht="25.5" x14ac:dyDescent="0.25">
      <c r="A6" s="206" t="s">
        <v>12</v>
      </c>
      <c r="B6" s="206"/>
      <c r="C6" s="8" t="s">
        <v>13</v>
      </c>
      <c r="D6" s="8" t="s">
        <v>14</v>
      </c>
      <c r="E6" s="9" t="s">
        <v>15</v>
      </c>
      <c r="F6" s="207"/>
      <c r="G6" s="207"/>
    </row>
    <row r="7" spans="1:7" ht="25.5" x14ac:dyDescent="0.25">
      <c r="A7" s="206" t="s">
        <v>16</v>
      </c>
      <c r="B7" s="206"/>
      <c r="C7" s="208"/>
      <c r="D7" s="208"/>
      <c r="E7" s="9" t="s">
        <v>36</v>
      </c>
      <c r="F7" s="207"/>
      <c r="G7" s="207"/>
    </row>
    <row r="8" spans="1:7" ht="25.5" x14ac:dyDescent="0.25">
      <c r="A8" s="206" t="s">
        <v>17</v>
      </c>
      <c r="B8" s="206"/>
      <c r="C8" s="208"/>
      <c r="D8" s="208"/>
      <c r="E8" s="9" t="s">
        <v>1</v>
      </c>
      <c r="F8" s="10"/>
      <c r="G8" s="10"/>
    </row>
    <row r="9" spans="1:7" x14ac:dyDescent="0.25">
      <c r="A9" s="205" t="s">
        <v>418</v>
      </c>
      <c r="B9" s="205"/>
      <c r="C9" s="205"/>
      <c r="D9" s="205"/>
      <c r="E9" s="205"/>
      <c r="F9" s="205"/>
      <c r="G9" s="205"/>
    </row>
    <row r="10" spans="1:7" ht="51.95" customHeight="1" x14ac:dyDescent="0.25">
      <c r="A10" s="209" t="s">
        <v>18</v>
      </c>
      <c r="B10" s="209"/>
      <c r="C10" s="11" t="s">
        <v>19</v>
      </c>
      <c r="D10" s="11" t="s">
        <v>20</v>
      </c>
      <c r="E10" s="11" t="s">
        <v>21</v>
      </c>
      <c r="F10" s="11" t="s">
        <v>442</v>
      </c>
      <c r="G10" s="11" t="s">
        <v>22</v>
      </c>
    </row>
    <row r="11" spans="1:7" x14ac:dyDescent="0.25">
      <c r="A11" s="204"/>
      <c r="B11" s="204"/>
      <c r="C11" s="12"/>
      <c r="D11" s="12"/>
      <c r="E11" s="12"/>
      <c r="F11" s="12"/>
      <c r="G11" s="12"/>
    </row>
    <row r="12" spans="1:7" x14ac:dyDescent="0.25">
      <c r="A12" s="204"/>
      <c r="B12" s="204"/>
      <c r="C12" s="12"/>
      <c r="D12" s="12"/>
      <c r="E12" s="12"/>
      <c r="F12" s="12"/>
      <c r="G12" s="12"/>
    </row>
    <row r="13" spans="1:7" x14ac:dyDescent="0.25">
      <c r="A13" s="204"/>
      <c r="B13" s="204"/>
      <c r="C13" s="12"/>
      <c r="D13" s="12"/>
      <c r="E13" s="12"/>
      <c r="F13" s="12"/>
      <c r="G13" s="12"/>
    </row>
    <row r="14" spans="1:7" x14ac:dyDescent="0.25">
      <c r="A14" s="210" t="s">
        <v>23</v>
      </c>
      <c r="B14" s="210"/>
      <c r="C14" s="210"/>
      <c r="D14" s="210"/>
      <c r="E14" s="210"/>
      <c r="F14" s="210"/>
      <c r="G14" s="210"/>
    </row>
    <row r="15" spans="1:7" x14ac:dyDescent="0.25">
      <c r="A15" s="211" t="s">
        <v>419</v>
      </c>
      <c r="B15" s="211"/>
      <c r="C15" s="211"/>
      <c r="D15" s="211"/>
      <c r="E15" s="211"/>
      <c r="F15" s="211"/>
      <c r="G15" s="211"/>
    </row>
    <row r="16" spans="1:7" x14ac:dyDescent="0.25">
      <c r="A16" s="209" t="s">
        <v>24</v>
      </c>
      <c r="B16" s="209"/>
      <c r="C16" s="211" t="s">
        <v>25</v>
      </c>
      <c r="D16" s="211"/>
      <c r="E16" s="209" t="s">
        <v>26</v>
      </c>
      <c r="F16" s="211" t="s">
        <v>27</v>
      </c>
      <c r="G16" s="211"/>
    </row>
    <row r="17" spans="1:7" x14ac:dyDescent="0.25">
      <c r="A17" s="209"/>
      <c r="B17" s="209"/>
      <c r="C17" s="211"/>
      <c r="D17" s="211"/>
      <c r="E17" s="211"/>
      <c r="F17" s="211"/>
      <c r="G17" s="211"/>
    </row>
    <row r="18" spans="1:7" x14ac:dyDescent="0.25">
      <c r="A18" s="212"/>
      <c r="B18" s="212"/>
      <c r="C18" s="212"/>
      <c r="D18" s="212"/>
      <c r="E18" s="13"/>
      <c r="F18" s="212"/>
      <c r="G18" s="212"/>
    </row>
    <row r="19" spans="1:7" x14ac:dyDescent="0.25">
      <c r="A19" s="212"/>
      <c r="B19" s="212"/>
      <c r="C19" s="212"/>
      <c r="D19" s="212"/>
      <c r="E19" s="13"/>
      <c r="F19" s="212"/>
      <c r="G19" s="212"/>
    </row>
    <row r="20" spans="1:7" x14ac:dyDescent="0.25">
      <c r="A20" s="212"/>
      <c r="B20" s="212"/>
      <c r="C20" s="212"/>
      <c r="D20" s="212"/>
      <c r="E20" s="13"/>
      <c r="F20" s="212"/>
      <c r="G20" s="212"/>
    </row>
    <row r="21" spans="1:7" x14ac:dyDescent="0.25">
      <c r="A21" s="212"/>
      <c r="B21" s="212"/>
      <c r="C21" s="212"/>
      <c r="D21" s="212"/>
      <c r="E21" s="13"/>
      <c r="F21" s="212"/>
      <c r="G21" s="212"/>
    </row>
    <row r="22" spans="1:7" x14ac:dyDescent="0.25">
      <c r="A22" s="212"/>
      <c r="B22" s="212"/>
      <c r="C22" s="212"/>
      <c r="D22" s="212"/>
      <c r="E22" s="13"/>
      <c r="F22" s="212"/>
      <c r="G22" s="212"/>
    </row>
    <row r="23" spans="1:7" x14ac:dyDescent="0.25">
      <c r="A23" s="212"/>
      <c r="B23" s="212"/>
      <c r="C23" s="212"/>
      <c r="D23" s="212"/>
      <c r="E23" s="13"/>
      <c r="F23" s="212"/>
      <c r="G23" s="212"/>
    </row>
    <row r="24" spans="1:7" x14ac:dyDescent="0.25">
      <c r="A24" s="212"/>
      <c r="B24" s="212"/>
      <c r="C24" s="212"/>
      <c r="D24" s="212"/>
      <c r="E24" s="13"/>
      <c r="F24" s="212"/>
      <c r="G24" s="212"/>
    </row>
    <row r="25" spans="1:7" x14ac:dyDescent="0.25">
      <c r="A25" s="212"/>
      <c r="B25" s="212"/>
      <c r="C25" s="212"/>
      <c r="D25" s="212"/>
      <c r="E25" s="13"/>
      <c r="F25" s="212"/>
      <c r="G25" s="212"/>
    </row>
    <row r="26" spans="1:7" x14ac:dyDescent="0.25">
      <c r="A26" s="212"/>
      <c r="B26" s="212"/>
      <c r="C26" s="212"/>
      <c r="D26" s="212"/>
      <c r="E26" s="13"/>
      <c r="F26" s="212"/>
      <c r="G26" s="212"/>
    </row>
    <row r="27" spans="1:7" x14ac:dyDescent="0.25">
      <c r="A27" s="212"/>
      <c r="B27" s="212"/>
      <c r="C27" s="212"/>
      <c r="D27" s="212"/>
      <c r="E27" s="13"/>
      <c r="F27" s="212"/>
      <c r="G27" s="212"/>
    </row>
    <row r="28" spans="1:7" x14ac:dyDescent="0.25">
      <c r="A28" s="212"/>
      <c r="B28" s="212"/>
      <c r="C28" s="212"/>
      <c r="D28" s="212"/>
      <c r="E28" s="13"/>
      <c r="F28" s="212"/>
      <c r="G28" s="212"/>
    </row>
    <row r="29" spans="1:7" x14ac:dyDescent="0.25">
      <c r="A29" s="210" t="s">
        <v>28</v>
      </c>
      <c r="B29" s="210"/>
      <c r="C29" s="210"/>
      <c r="D29" s="210"/>
      <c r="E29" s="210"/>
      <c r="F29" s="210"/>
      <c r="G29" s="210"/>
    </row>
    <row r="30" spans="1:7" x14ac:dyDescent="0.25">
      <c r="A30" s="211" t="s">
        <v>420</v>
      </c>
      <c r="B30" s="211"/>
      <c r="C30" s="211"/>
      <c r="D30" s="211"/>
      <c r="E30" s="211"/>
      <c r="F30" s="211"/>
      <c r="G30" s="211"/>
    </row>
    <row r="31" spans="1:7" ht="25.5" x14ac:dyDescent="0.25">
      <c r="A31" s="14" t="s">
        <v>29</v>
      </c>
      <c r="B31" s="15" t="s">
        <v>30</v>
      </c>
      <c r="C31" s="15" t="s">
        <v>31</v>
      </c>
      <c r="D31" s="15" t="s">
        <v>32</v>
      </c>
      <c r="E31" s="15" t="s">
        <v>33</v>
      </c>
      <c r="F31" s="15" t="s">
        <v>34</v>
      </c>
      <c r="G31" s="15" t="s">
        <v>27</v>
      </c>
    </row>
    <row r="32" spans="1:7" x14ac:dyDescent="0.25">
      <c r="A32" s="17">
        <v>1</v>
      </c>
      <c r="B32" s="18"/>
      <c r="C32" s="18"/>
      <c r="D32" s="18"/>
      <c r="E32" s="18"/>
      <c r="F32" s="18"/>
      <c r="G32" s="18"/>
    </row>
    <row r="33" spans="1:7" x14ac:dyDescent="0.25">
      <c r="A33" s="17">
        <v>2</v>
      </c>
      <c r="B33" s="18"/>
      <c r="C33" s="18"/>
      <c r="D33" s="18"/>
      <c r="E33" s="18"/>
      <c r="F33" s="18"/>
      <c r="G33" s="18"/>
    </row>
    <row r="34" spans="1:7" x14ac:dyDescent="0.25">
      <c r="A34" s="17">
        <v>3</v>
      </c>
      <c r="B34" s="18"/>
      <c r="C34" s="18"/>
      <c r="D34" s="18"/>
      <c r="E34" s="18"/>
      <c r="F34" s="18"/>
      <c r="G34" s="18"/>
    </row>
    <row r="35" spans="1:7" x14ac:dyDescent="0.25">
      <c r="A35" s="17">
        <v>4</v>
      </c>
      <c r="B35" s="18"/>
      <c r="C35" s="18"/>
      <c r="D35" s="18"/>
      <c r="E35" s="18"/>
      <c r="F35" s="18"/>
      <c r="G35" s="18"/>
    </row>
    <row r="36" spans="1:7" x14ac:dyDescent="0.25">
      <c r="A36" s="17">
        <v>5</v>
      </c>
      <c r="B36" s="18"/>
      <c r="C36" s="18"/>
      <c r="D36" s="18"/>
      <c r="E36" s="18"/>
      <c r="F36" s="18"/>
      <c r="G36" s="18"/>
    </row>
    <row r="37" spans="1:7" x14ac:dyDescent="0.25">
      <c r="A37" s="17">
        <v>6</v>
      </c>
      <c r="B37" s="18"/>
      <c r="C37" s="18"/>
      <c r="D37" s="18"/>
      <c r="E37" s="18"/>
      <c r="F37" s="18"/>
      <c r="G37" s="18"/>
    </row>
    <row r="38" spans="1:7" x14ac:dyDescent="0.25">
      <c r="A38" s="17">
        <v>7</v>
      </c>
      <c r="B38" s="18"/>
      <c r="C38" s="18"/>
      <c r="D38" s="18"/>
      <c r="E38" s="18"/>
      <c r="F38" s="18"/>
      <c r="G38" s="18"/>
    </row>
    <row r="39" spans="1:7" x14ac:dyDescent="0.25">
      <c r="A39" s="17">
        <v>8</v>
      </c>
      <c r="B39" s="18"/>
      <c r="C39" s="18"/>
      <c r="D39" s="18"/>
      <c r="E39" s="18"/>
      <c r="F39" s="18"/>
      <c r="G39" s="18"/>
    </row>
    <row r="40" spans="1:7" x14ac:dyDescent="0.25">
      <c r="A40" s="17">
        <v>9</v>
      </c>
      <c r="B40" s="18"/>
      <c r="C40" s="18"/>
      <c r="D40" s="18"/>
      <c r="E40" s="18"/>
      <c r="F40" s="18"/>
      <c r="G40" s="18"/>
    </row>
    <row r="41" spans="1:7" x14ac:dyDescent="0.25">
      <c r="A41" s="17">
        <v>10</v>
      </c>
      <c r="B41" s="18"/>
      <c r="C41" s="18"/>
      <c r="D41" s="18"/>
      <c r="E41" s="18"/>
      <c r="F41" s="18"/>
      <c r="G41" s="18"/>
    </row>
    <row r="42" spans="1:7" x14ac:dyDescent="0.25">
      <c r="A42" s="210" t="s">
        <v>35</v>
      </c>
      <c r="B42" s="210"/>
      <c r="C42" s="210"/>
      <c r="D42" s="210"/>
      <c r="E42" s="210"/>
      <c r="F42" s="210"/>
      <c r="G42" s="210"/>
    </row>
  </sheetData>
  <mergeCells count="61">
    <mergeCell ref="A42:G42"/>
    <mergeCell ref="A26:B26"/>
    <mergeCell ref="C26:D26"/>
    <mergeCell ref="F26:G26"/>
    <mergeCell ref="A27:B27"/>
    <mergeCell ref="C27:D27"/>
    <mergeCell ref="F27:G27"/>
    <mergeCell ref="A28:B28"/>
    <mergeCell ref="C28:D28"/>
    <mergeCell ref="F28:G28"/>
    <mergeCell ref="A29:G29"/>
    <mergeCell ref="A30:G30"/>
    <mergeCell ref="A24:B24"/>
    <mergeCell ref="C24:D24"/>
    <mergeCell ref="F24:G24"/>
    <mergeCell ref="A25:B25"/>
    <mergeCell ref="C25:D25"/>
    <mergeCell ref="F25:G25"/>
    <mergeCell ref="A22:B22"/>
    <mergeCell ref="C22:D22"/>
    <mergeCell ref="F22:G22"/>
    <mergeCell ref="A23:B23"/>
    <mergeCell ref="C23:D23"/>
    <mergeCell ref="F23:G23"/>
    <mergeCell ref="A20:B20"/>
    <mergeCell ref="C20:D20"/>
    <mergeCell ref="F20:G20"/>
    <mergeCell ref="A21:B21"/>
    <mergeCell ref="C21:D21"/>
    <mergeCell ref="F21:G21"/>
    <mergeCell ref="A18:B18"/>
    <mergeCell ref="C18:D18"/>
    <mergeCell ref="F18:G18"/>
    <mergeCell ref="A19:B19"/>
    <mergeCell ref="C19:D19"/>
    <mergeCell ref="F19:G19"/>
    <mergeCell ref="A13:B13"/>
    <mergeCell ref="A14:G14"/>
    <mergeCell ref="A15:G15"/>
    <mergeCell ref="A16:B17"/>
    <mergeCell ref="C16:D17"/>
    <mergeCell ref="E16:E17"/>
    <mergeCell ref="F16:G17"/>
    <mergeCell ref="A12:B12"/>
    <mergeCell ref="A5:G5"/>
    <mergeCell ref="A6:B6"/>
    <mergeCell ref="F6:G6"/>
    <mergeCell ref="A7:B7"/>
    <mergeCell ref="C7:D7"/>
    <mergeCell ref="F7:G7"/>
    <mergeCell ref="A8:B8"/>
    <mergeCell ref="C8:D8"/>
    <mergeCell ref="A9:G9"/>
    <mergeCell ref="A10:B10"/>
    <mergeCell ref="A11:B11"/>
    <mergeCell ref="A1:B4"/>
    <mergeCell ref="C1:F1"/>
    <mergeCell ref="C2:F2"/>
    <mergeCell ref="C3:F3"/>
    <mergeCell ref="G3:G4"/>
    <mergeCell ref="C4:F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Desplegables!$B$1:$B$2</xm:f>
          </x14:formula1>
          <xm:sqref>A18:B28</xm:sqref>
        </x14:dataValidation>
        <x14:dataValidation type="list" allowBlank="1" showInputMessage="1" showErrorMessage="1">
          <x14:formula1>
            <xm:f>Desplegables!$A$1:$A$5</xm:f>
          </x14:formula1>
          <xm:sqref>E11:E13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tabSelected="1" zoomScale="80" zoomScaleNormal="80" workbookViewId="0">
      <selection activeCell="K6" sqref="K6"/>
    </sheetView>
  </sheetViews>
  <sheetFormatPr baseColWidth="10" defaultRowHeight="12.75" x14ac:dyDescent="0.2"/>
  <cols>
    <col min="1" max="10" width="11.42578125" style="45"/>
    <col min="11" max="11" width="30.7109375" style="45" customWidth="1"/>
    <col min="12" max="12" width="20.42578125" style="45" customWidth="1"/>
    <col min="13" max="13" width="15.28515625" style="45" customWidth="1"/>
    <col min="14" max="14" width="14.140625" style="45" customWidth="1"/>
    <col min="15" max="15" width="15.42578125" style="45" customWidth="1"/>
    <col min="16" max="16" width="16.5703125" style="45" customWidth="1"/>
    <col min="17" max="17" width="25.7109375" style="45" customWidth="1"/>
    <col min="18" max="18" width="16.5703125" style="45" customWidth="1"/>
    <col min="19" max="19" width="15.42578125" style="45" customWidth="1"/>
    <col min="20" max="20" width="70.7109375" style="45" customWidth="1"/>
    <col min="21" max="21" width="11.42578125" style="45"/>
    <col min="22" max="23" width="17.7109375" style="45" customWidth="1"/>
    <col min="24" max="33" width="20.7109375" style="45" customWidth="1"/>
    <col min="34" max="16384" width="11.42578125" style="45"/>
  </cols>
  <sheetData>
    <row r="1" spans="1:33" ht="24.95" customHeight="1" x14ac:dyDescent="0.2">
      <c r="A1" s="213" t="s">
        <v>218</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row>
    <row r="2" spans="1:33" ht="24.95" customHeight="1" x14ac:dyDescent="0.2">
      <c r="A2" s="214" t="s">
        <v>219</v>
      </c>
      <c r="B2" s="215" t="s">
        <v>220</v>
      </c>
      <c r="C2" s="214" t="s">
        <v>221</v>
      </c>
      <c r="D2" s="214" t="s">
        <v>222</v>
      </c>
      <c r="E2" s="214" t="s">
        <v>150</v>
      </c>
      <c r="F2" s="214" t="s">
        <v>249</v>
      </c>
      <c r="G2" s="214" t="s">
        <v>223</v>
      </c>
      <c r="H2" s="214" t="s">
        <v>224</v>
      </c>
      <c r="I2" s="214" t="s">
        <v>225</v>
      </c>
      <c r="J2" s="214" t="s">
        <v>248</v>
      </c>
      <c r="K2" s="214" t="s">
        <v>226</v>
      </c>
      <c r="L2" s="214" t="s">
        <v>227</v>
      </c>
      <c r="M2" s="214" t="s">
        <v>228</v>
      </c>
      <c r="N2" s="214" t="s">
        <v>229</v>
      </c>
      <c r="O2" s="214" t="s">
        <v>230</v>
      </c>
      <c r="P2" s="214" t="s">
        <v>231</v>
      </c>
      <c r="Q2" s="214" t="s">
        <v>232</v>
      </c>
      <c r="R2" s="214" t="s">
        <v>233</v>
      </c>
      <c r="S2" s="214" t="s">
        <v>234</v>
      </c>
      <c r="T2" s="214" t="s">
        <v>235</v>
      </c>
      <c r="U2" s="214" t="s">
        <v>236</v>
      </c>
      <c r="V2" s="214" t="s">
        <v>237</v>
      </c>
      <c r="W2" s="214" t="s">
        <v>238</v>
      </c>
      <c r="X2" s="218" t="s">
        <v>239</v>
      </c>
      <c r="Y2" s="218" t="s">
        <v>240</v>
      </c>
      <c r="Z2" s="218" t="s">
        <v>241</v>
      </c>
      <c r="AA2" s="218" t="s">
        <v>242</v>
      </c>
      <c r="AB2" s="219" t="s">
        <v>27</v>
      </c>
      <c r="AC2" s="217" t="s">
        <v>243</v>
      </c>
      <c r="AD2" s="217" t="s">
        <v>244</v>
      </c>
      <c r="AE2" s="217" t="s">
        <v>245</v>
      </c>
      <c r="AF2" s="217" t="s">
        <v>246</v>
      </c>
      <c r="AG2" s="217" t="s">
        <v>247</v>
      </c>
    </row>
    <row r="3" spans="1:33" ht="24.95" customHeight="1" x14ac:dyDescent="0.2">
      <c r="A3" s="214"/>
      <c r="B3" s="216"/>
      <c r="C3" s="214" t="s">
        <v>221</v>
      </c>
      <c r="D3" s="214"/>
      <c r="E3" s="214"/>
      <c r="F3" s="214"/>
      <c r="G3" s="214"/>
      <c r="H3" s="214"/>
      <c r="I3" s="214"/>
      <c r="J3" s="214"/>
      <c r="K3" s="214"/>
      <c r="L3" s="214"/>
      <c r="M3" s="214"/>
      <c r="N3" s="214"/>
      <c r="O3" s="214"/>
      <c r="P3" s="214"/>
      <c r="Q3" s="214"/>
      <c r="R3" s="214"/>
      <c r="S3" s="214"/>
      <c r="T3" s="214"/>
      <c r="U3" s="214"/>
      <c r="V3" s="214"/>
      <c r="W3" s="214"/>
      <c r="X3" s="218"/>
      <c r="Y3" s="218"/>
      <c r="Z3" s="218"/>
      <c r="AA3" s="218"/>
      <c r="AB3" s="220"/>
      <c r="AC3" s="217"/>
      <c r="AD3" s="217"/>
      <c r="AE3" s="217"/>
      <c r="AF3" s="217"/>
      <c r="AG3" s="217"/>
    </row>
    <row r="4" spans="1:33" x14ac:dyDescent="0.2">
      <c r="A4" s="47"/>
      <c r="B4" s="48"/>
      <c r="C4" s="48"/>
      <c r="D4" s="47"/>
      <c r="E4" s="47"/>
      <c r="F4" s="47"/>
      <c r="G4" s="47"/>
      <c r="H4" s="47"/>
      <c r="I4" s="49"/>
      <c r="J4" s="49"/>
      <c r="K4" s="30"/>
      <c r="L4" s="4"/>
      <c r="M4" s="4"/>
      <c r="N4" s="53"/>
      <c r="O4" s="47"/>
      <c r="P4" s="47"/>
      <c r="Q4" s="5"/>
      <c r="R4" s="5"/>
      <c r="S4" s="5"/>
      <c r="T4" s="5"/>
      <c r="U4" s="5"/>
      <c r="V4" s="47"/>
      <c r="W4" s="47"/>
      <c r="X4" s="47"/>
      <c r="Y4" s="47"/>
      <c r="Z4" s="47"/>
      <c r="AA4" s="47"/>
      <c r="AB4" s="47"/>
      <c r="AC4" s="47"/>
      <c r="AD4" s="47"/>
      <c r="AE4" s="47"/>
      <c r="AF4" s="47"/>
      <c r="AG4" s="47"/>
    </row>
    <row r="5" spans="1:33" x14ac:dyDescent="0.2">
      <c r="A5" s="47"/>
      <c r="B5" s="48"/>
      <c r="C5" s="48"/>
      <c r="D5" s="47"/>
      <c r="E5" s="47"/>
      <c r="F5" s="47"/>
      <c r="G5" s="47"/>
      <c r="H5" s="47"/>
      <c r="I5" s="49"/>
      <c r="J5" s="49"/>
      <c r="K5" s="30"/>
      <c r="L5" s="4"/>
      <c r="M5" s="4"/>
      <c r="N5" s="53"/>
      <c r="O5" s="47"/>
      <c r="P5" s="47"/>
      <c r="Q5" s="47"/>
      <c r="R5" s="47"/>
      <c r="S5" s="47"/>
      <c r="T5" s="5"/>
      <c r="U5" s="47"/>
      <c r="V5" s="47"/>
      <c r="W5" s="47"/>
      <c r="X5" s="47"/>
      <c r="Y5" s="47"/>
      <c r="Z5" s="47"/>
      <c r="AA5" s="47"/>
      <c r="AB5" s="47"/>
      <c r="AC5" s="47"/>
      <c r="AD5" s="47"/>
      <c r="AE5" s="47"/>
      <c r="AF5" s="47"/>
      <c r="AG5" s="47"/>
    </row>
    <row r="6" spans="1:33" x14ac:dyDescent="0.2">
      <c r="A6" s="47"/>
      <c r="B6" s="48"/>
      <c r="C6" s="47"/>
      <c r="D6" s="47"/>
      <c r="E6" s="47"/>
      <c r="F6" s="47"/>
      <c r="G6" s="47"/>
      <c r="H6" s="47"/>
      <c r="I6" s="49"/>
      <c r="J6" s="49"/>
      <c r="K6" s="30"/>
      <c r="L6" s="4"/>
      <c r="M6" s="4"/>
      <c r="N6" s="54"/>
      <c r="O6" s="47"/>
      <c r="P6" s="47"/>
      <c r="Q6" s="47"/>
      <c r="R6" s="47"/>
      <c r="S6" s="47"/>
      <c r="T6" s="5"/>
      <c r="U6" s="47"/>
      <c r="V6" s="47"/>
      <c r="W6" s="47"/>
      <c r="X6" s="47"/>
      <c r="Y6" s="47"/>
      <c r="Z6" s="47"/>
      <c r="AA6" s="47"/>
      <c r="AB6" s="47"/>
      <c r="AC6" s="47"/>
      <c r="AD6" s="47"/>
      <c r="AE6" s="47"/>
      <c r="AF6" s="47"/>
      <c r="AG6" s="47"/>
    </row>
    <row r="7" spans="1:33" x14ac:dyDescent="0.2">
      <c r="A7" s="47"/>
      <c r="B7" s="48"/>
      <c r="C7" s="47"/>
      <c r="D7" s="47"/>
      <c r="E7" s="47"/>
      <c r="F7" s="47"/>
      <c r="G7" s="47"/>
      <c r="H7" s="47"/>
      <c r="I7" s="49"/>
      <c r="J7" s="50"/>
      <c r="K7" s="30"/>
      <c r="L7" s="4"/>
      <c r="M7" s="4"/>
      <c r="N7" s="54"/>
      <c r="O7" s="47"/>
      <c r="P7" s="47"/>
      <c r="Q7" s="47"/>
      <c r="R7" s="47"/>
      <c r="S7" s="47"/>
      <c r="T7" s="5"/>
      <c r="U7" s="47"/>
      <c r="V7" s="47"/>
      <c r="W7" s="47"/>
      <c r="X7" s="47"/>
      <c r="Y7" s="47"/>
      <c r="Z7" s="47"/>
      <c r="AA7" s="47"/>
      <c r="AB7" s="47"/>
      <c r="AC7" s="47"/>
      <c r="AD7" s="47"/>
      <c r="AE7" s="47"/>
      <c r="AF7" s="47"/>
      <c r="AG7" s="47"/>
    </row>
    <row r="8" spans="1:33" x14ac:dyDescent="0.2">
      <c r="A8" s="47"/>
      <c r="B8" s="48"/>
      <c r="C8" s="47"/>
      <c r="D8" s="47"/>
      <c r="E8" s="47"/>
      <c r="F8" s="47"/>
      <c r="G8" s="47"/>
      <c r="H8" s="47"/>
      <c r="I8" s="49"/>
      <c r="J8" s="4"/>
      <c r="K8" s="55"/>
      <c r="L8" s="4"/>
      <c r="M8" s="4"/>
      <c r="N8" s="4"/>
      <c r="O8" s="47"/>
      <c r="P8" s="47"/>
      <c r="Q8" s="47"/>
      <c r="R8" s="47"/>
      <c r="S8" s="47"/>
      <c r="T8" s="5"/>
      <c r="U8" s="47"/>
      <c r="V8" s="47"/>
      <c r="W8" s="47"/>
      <c r="X8" s="47"/>
      <c r="Y8" s="47"/>
      <c r="Z8" s="47"/>
      <c r="AA8" s="47"/>
      <c r="AB8" s="47"/>
      <c r="AC8" s="47"/>
      <c r="AD8" s="47"/>
      <c r="AE8" s="47"/>
      <c r="AF8" s="47"/>
      <c r="AG8" s="47"/>
    </row>
    <row r="9" spans="1:33" x14ac:dyDescent="0.2">
      <c r="A9" s="47"/>
      <c r="B9" s="48"/>
      <c r="C9" s="47"/>
      <c r="D9" s="47"/>
      <c r="E9" s="47"/>
      <c r="F9" s="47"/>
      <c r="G9" s="47"/>
      <c r="H9" s="47"/>
      <c r="I9" s="49"/>
      <c r="J9" s="51"/>
      <c r="K9" s="4"/>
      <c r="L9" s="30"/>
      <c r="M9" s="4"/>
      <c r="N9" s="30"/>
      <c r="O9" s="30"/>
      <c r="P9" s="47"/>
      <c r="Q9" s="47"/>
      <c r="R9" s="47"/>
      <c r="S9" s="47"/>
      <c r="T9" s="56"/>
      <c r="U9" s="47"/>
      <c r="V9" s="47"/>
      <c r="W9" s="47"/>
      <c r="X9" s="47"/>
      <c r="Y9" s="47"/>
      <c r="Z9" s="47"/>
      <c r="AA9" s="47"/>
      <c r="AB9" s="47"/>
      <c r="AC9" s="47"/>
      <c r="AD9" s="47"/>
      <c r="AE9" s="47"/>
      <c r="AF9" s="47"/>
      <c r="AG9" s="47"/>
    </row>
    <row r="10" spans="1:33" x14ac:dyDescent="0.2">
      <c r="A10" s="47"/>
      <c r="B10" s="48"/>
      <c r="C10" s="47"/>
      <c r="D10" s="47"/>
      <c r="E10" s="47"/>
      <c r="F10" s="47"/>
      <c r="G10" s="47"/>
      <c r="H10" s="47"/>
      <c r="I10" s="49"/>
      <c r="J10" s="52"/>
      <c r="K10" s="30"/>
      <c r="L10" s="57"/>
      <c r="M10" s="4"/>
      <c r="N10" s="4"/>
      <c r="O10" s="47"/>
      <c r="P10" s="47"/>
      <c r="Q10" s="47"/>
      <c r="R10" s="47"/>
      <c r="S10" s="47"/>
      <c r="T10" s="5"/>
      <c r="U10" s="47"/>
      <c r="V10" s="47"/>
      <c r="W10" s="47"/>
      <c r="X10" s="47"/>
      <c r="Y10" s="47"/>
      <c r="Z10" s="47"/>
      <c r="AA10" s="47"/>
      <c r="AB10" s="47"/>
      <c r="AC10" s="47"/>
      <c r="AD10" s="47"/>
      <c r="AE10" s="47"/>
      <c r="AF10" s="47"/>
      <c r="AG10" s="47"/>
    </row>
    <row r="11" spans="1:33" x14ac:dyDescent="0.2">
      <c r="A11" s="47"/>
      <c r="B11" s="48"/>
      <c r="C11" s="47"/>
      <c r="D11" s="47"/>
      <c r="E11" s="47"/>
      <c r="F11" s="47"/>
      <c r="G11" s="47"/>
      <c r="H11" s="47"/>
      <c r="I11" s="49"/>
      <c r="J11" s="4"/>
      <c r="K11" s="30"/>
      <c r="L11" s="57"/>
      <c r="M11" s="4"/>
      <c r="N11" s="4"/>
      <c r="O11" s="47"/>
      <c r="P11" s="47"/>
      <c r="Q11" s="47"/>
      <c r="R11" s="47"/>
      <c r="S11" s="47"/>
      <c r="T11" s="27"/>
      <c r="U11" s="47"/>
      <c r="V11" s="47"/>
      <c r="W11" s="47"/>
      <c r="X11" s="47"/>
      <c r="Y11" s="47"/>
      <c r="Z11" s="47"/>
      <c r="AA11" s="47"/>
      <c r="AB11" s="47"/>
      <c r="AC11" s="47"/>
      <c r="AD11" s="47"/>
      <c r="AE11" s="47"/>
      <c r="AF11" s="47"/>
      <c r="AG11" s="47"/>
    </row>
    <row r="12" spans="1:33" x14ac:dyDescent="0.2">
      <c r="A12" s="47"/>
      <c r="B12" s="48"/>
      <c r="C12" s="47"/>
      <c r="D12" s="47"/>
      <c r="E12" s="47"/>
      <c r="F12" s="47"/>
      <c r="G12" s="47"/>
      <c r="H12" s="47"/>
      <c r="I12" s="49"/>
      <c r="J12" s="49"/>
      <c r="K12" s="4"/>
      <c r="L12" s="58"/>
      <c r="M12" s="4"/>
      <c r="N12" s="4"/>
      <c r="O12" s="47"/>
      <c r="P12" s="47"/>
      <c r="Q12" s="47"/>
      <c r="R12" s="47"/>
      <c r="S12" s="47"/>
      <c r="T12" s="59"/>
      <c r="U12" s="47"/>
      <c r="V12" s="47"/>
      <c r="W12" s="47"/>
      <c r="X12" s="47"/>
      <c r="Y12" s="47"/>
      <c r="Z12" s="47"/>
      <c r="AA12" s="47"/>
      <c r="AB12" s="47"/>
      <c r="AC12" s="47"/>
      <c r="AD12" s="47"/>
      <c r="AE12" s="47"/>
      <c r="AF12" s="47"/>
      <c r="AG12" s="47"/>
    </row>
    <row r="13" spans="1:33" x14ac:dyDescent="0.2">
      <c r="A13" s="47"/>
      <c r="B13" s="48"/>
      <c r="C13" s="47"/>
      <c r="D13" s="47"/>
      <c r="E13" s="47"/>
      <c r="F13" s="47"/>
      <c r="G13" s="47"/>
      <c r="H13" s="47"/>
      <c r="I13" s="49"/>
      <c r="J13" s="52"/>
      <c r="K13" s="60"/>
      <c r="L13" s="61"/>
      <c r="M13" s="4"/>
      <c r="N13" s="62"/>
      <c r="O13" s="47"/>
      <c r="P13" s="47"/>
      <c r="Q13" s="47"/>
      <c r="R13" s="47"/>
      <c r="S13" s="47"/>
      <c r="T13" s="63"/>
      <c r="U13" s="47"/>
      <c r="V13" s="47"/>
      <c r="W13" s="47"/>
      <c r="X13" s="47"/>
      <c r="Y13" s="47"/>
      <c r="Z13" s="47"/>
      <c r="AA13" s="47"/>
      <c r="AB13" s="47"/>
      <c r="AC13" s="47"/>
      <c r="AD13" s="47"/>
      <c r="AE13" s="47"/>
      <c r="AF13" s="47"/>
      <c r="AG13" s="47"/>
    </row>
    <row r="14" spans="1:33" x14ac:dyDescent="0.2">
      <c r="A14" s="47"/>
      <c r="B14" s="48"/>
      <c r="C14" s="47"/>
      <c r="D14" s="47"/>
      <c r="E14" s="47"/>
      <c r="F14" s="47"/>
      <c r="G14" s="47"/>
      <c r="H14" s="47"/>
      <c r="I14" s="49"/>
      <c r="J14" s="44"/>
      <c r="K14" s="4"/>
      <c r="L14" s="64"/>
      <c r="M14" s="4"/>
      <c r="N14" s="65"/>
      <c r="O14" s="47"/>
      <c r="P14" s="47"/>
      <c r="Q14" s="47"/>
      <c r="R14" s="47"/>
      <c r="S14" s="47"/>
      <c r="T14" s="63"/>
      <c r="U14" s="47"/>
      <c r="V14" s="47"/>
      <c r="W14" s="47"/>
      <c r="X14" s="47"/>
      <c r="Y14" s="47"/>
      <c r="Z14" s="47"/>
      <c r="AA14" s="47"/>
      <c r="AB14" s="47"/>
      <c r="AC14" s="47"/>
      <c r="AD14" s="47"/>
      <c r="AE14" s="47"/>
      <c r="AF14" s="47"/>
      <c r="AG14" s="47"/>
    </row>
    <row r="15" spans="1:33" x14ac:dyDescent="0.2">
      <c r="A15" s="47"/>
      <c r="B15" s="48"/>
      <c r="C15" s="47"/>
      <c r="D15" s="47"/>
      <c r="E15" s="47"/>
      <c r="F15" s="47"/>
      <c r="G15" s="47"/>
      <c r="H15" s="47"/>
      <c r="I15" s="49"/>
      <c r="J15" s="52"/>
      <c r="K15" s="60"/>
      <c r="L15" s="61"/>
      <c r="M15" s="4"/>
      <c r="N15" s="62"/>
      <c r="O15" s="47"/>
      <c r="P15" s="47"/>
      <c r="Q15" s="47"/>
      <c r="R15" s="47"/>
      <c r="S15" s="47"/>
      <c r="T15" s="63"/>
      <c r="U15" s="47"/>
      <c r="V15" s="47"/>
      <c r="W15" s="47"/>
      <c r="X15" s="47"/>
      <c r="Y15" s="47"/>
      <c r="Z15" s="47"/>
      <c r="AA15" s="47"/>
      <c r="AB15" s="47"/>
      <c r="AC15" s="47"/>
      <c r="AD15" s="47"/>
      <c r="AE15" s="47"/>
      <c r="AF15" s="47"/>
      <c r="AG15" s="47"/>
    </row>
  </sheetData>
  <mergeCells count="34">
    <mergeCell ref="T2:T3"/>
    <mergeCell ref="AG2:AG3"/>
    <mergeCell ref="V2:V3"/>
    <mergeCell ref="W2:W3"/>
    <mergeCell ref="X2:X3"/>
    <mergeCell ref="Y2:Y3"/>
    <mergeCell ref="Z2:Z3"/>
    <mergeCell ref="AA2:AA3"/>
    <mergeCell ref="AB2:AB3"/>
    <mergeCell ref="AC2:AC3"/>
    <mergeCell ref="AD2:AD3"/>
    <mergeCell ref="AE2:AE3"/>
    <mergeCell ref="AF2:AF3"/>
    <mergeCell ref="O2:O3"/>
    <mergeCell ref="P2:P3"/>
    <mergeCell ref="Q2:Q3"/>
    <mergeCell ref="R2:R3"/>
    <mergeCell ref="S2:S3"/>
    <mergeCell ref="A1:AG1"/>
    <mergeCell ref="A2:A3"/>
    <mergeCell ref="B2:B3"/>
    <mergeCell ref="C2:C3"/>
    <mergeCell ref="D2:D3"/>
    <mergeCell ref="E2:E3"/>
    <mergeCell ref="F2:F3"/>
    <mergeCell ref="G2:G3"/>
    <mergeCell ref="H2:H3"/>
    <mergeCell ref="I2:I3"/>
    <mergeCell ref="U2:U3"/>
    <mergeCell ref="J2:J3"/>
    <mergeCell ref="K2:K3"/>
    <mergeCell ref="L2:L3"/>
    <mergeCell ref="M2:M3"/>
    <mergeCell ref="N2:N3"/>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Desplegables!#REF!</xm:f>
          </x14:formula1>
          <xm:sqref>S5:S15</xm:sqref>
        </x14:dataValidation>
        <x14:dataValidation type="list" allowBlank="1" showInputMessage="1" showErrorMessage="1">
          <x14:formula1>
            <xm:f>Desplegables!#REF!</xm:f>
          </x14:formula1>
          <xm:sqref>R5:R15</xm:sqref>
        </x14:dataValidation>
        <x14:dataValidation type="list" allowBlank="1" showInputMessage="1" showErrorMessage="1">
          <x14:formula1>
            <xm:f>Desplegables!#REF!</xm:f>
          </x14:formula1>
          <xm:sqref>Q5:Q15</xm:sqref>
        </x14:dataValidation>
        <x14:dataValidation type="list" allowBlank="1" showInputMessage="1" showErrorMessage="1">
          <x14:formula1>
            <xm:f>Desplegables!#REF!</xm:f>
          </x14:formula1>
          <xm:sqref>W5:W15</xm:sqref>
        </x14:dataValidation>
        <x14:dataValidation type="list" allowBlank="1" showInputMessage="1" showErrorMessage="1">
          <x14:formula1>
            <xm:f>Desplegables!#REF!</xm:f>
          </x14:formula1>
          <xm:sqref>U5:V15</xm:sqref>
        </x14:dataValidation>
        <x14:dataValidation type="list" allowBlank="1" showInputMessage="1" showErrorMessage="1">
          <x14:formula1>
            <xm:f>Desplegables!$C$1:$C$6</xm:f>
          </x14:formula1>
          <xm:sqref>B4:B15</xm:sqref>
        </x14:dataValidation>
        <x14:dataValidation type="list" allowBlank="1" showInputMessage="1" showErrorMessage="1">
          <x14:formula1>
            <xm:f>Desplegables!$D$1:$D$31</xm:f>
          </x14:formula1>
          <xm:sqref>F6:F15 F4</xm:sqref>
        </x14:dataValidation>
        <x14:dataValidation type="list" allowBlank="1" showInputMessage="1" showErrorMessage="1">
          <x14:formula1>
            <xm:f>Desplegables!$E$1:$E$12</xm:f>
          </x14:formula1>
          <xm:sqref>G4:G15</xm:sqref>
        </x14:dataValidation>
        <x14:dataValidation type="list" allowBlank="1" showInputMessage="1" showErrorMessage="1">
          <x14:formula1>
            <xm:f>Desplegables!$F$1:$F$7</xm:f>
          </x14:formula1>
          <xm:sqref>I4:I15</xm:sqref>
        </x14:dataValidation>
        <x14:dataValidation type="list" allowBlank="1" showInputMessage="1" showErrorMessage="1">
          <x14:formula1>
            <xm:f>Desplegables!$G$1:$G$19</xm:f>
          </x14:formula1>
          <xm:sqref>M4:M15</xm:sqref>
        </x14:dataValidation>
        <x14:dataValidation type="list" allowBlank="1" showInputMessage="1" showErrorMessage="1">
          <x14:formula1>
            <xm:f>Desplegables!$H$1:$H$12</xm:f>
          </x14:formula1>
          <xm:sqref>P4:P15</xm:sqref>
        </x14:dataValidation>
        <x14:dataValidation type="list" allowBlank="1" showInputMessage="1" showErrorMessage="1">
          <x14:formula1>
            <xm:f>Desplegables!$I$1:$I$16</xm:f>
          </x14:formula1>
          <xm:sqref>Q4</xm:sqref>
        </x14:dataValidation>
        <x14:dataValidation type="list" allowBlank="1" showInputMessage="1" showErrorMessage="1">
          <x14:formula1>
            <xm:f>Desplegables!$J$1:$J$9</xm:f>
          </x14:formula1>
          <xm:sqref>R4</xm:sqref>
        </x14:dataValidation>
        <x14:dataValidation type="list" allowBlank="1" showInputMessage="1" showErrorMessage="1">
          <x14:formula1>
            <xm:f>Desplegables!$K$1:$K$10</xm:f>
          </x14:formula1>
          <xm:sqref>S4</xm:sqref>
        </x14:dataValidation>
        <x14:dataValidation type="list" allowBlank="1" showInputMessage="1" showErrorMessage="1">
          <x14:formula1>
            <xm:f>Desplegables!$L$1:$L$2</xm:f>
          </x14:formula1>
          <xm:sqref>U4 V4</xm:sqref>
        </x14:dataValidation>
        <x14:dataValidation type="list" allowBlank="1" showInputMessage="1" showErrorMessage="1">
          <x14:formula1>
            <xm:f>Desplegables!$M$1:$M$3</xm:f>
          </x14:formula1>
          <xm:sqref>W4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S47"/>
  <sheetViews>
    <sheetView showGridLines="0" topLeftCell="A34" zoomScale="50" zoomScaleNormal="50" zoomScalePageLayoutView="25" workbookViewId="0">
      <selection activeCell="R15" sqref="R15"/>
    </sheetView>
  </sheetViews>
  <sheetFormatPr baseColWidth="10" defaultColWidth="47.7109375" defaultRowHeight="15.75" x14ac:dyDescent="0.25"/>
  <cols>
    <col min="1" max="1" width="32.28515625" style="93" customWidth="1"/>
    <col min="2" max="2" width="11" style="93" customWidth="1"/>
    <col min="3" max="3" width="7.42578125" style="93" customWidth="1"/>
    <col min="4" max="4" width="58.85546875" style="96" customWidth="1"/>
    <col min="5" max="5" width="13" style="94" customWidth="1"/>
    <col min="6" max="6" width="10.7109375" style="95" customWidth="1"/>
    <col min="7" max="7" width="15.42578125" style="95" customWidth="1"/>
    <col min="8" max="11" width="10.7109375" style="95" customWidth="1"/>
    <col min="12" max="13" width="10.7109375" style="94" customWidth="1"/>
    <col min="14" max="15" width="10.7109375" style="93" customWidth="1"/>
    <col min="16" max="16" width="12" style="93" customWidth="1"/>
    <col min="17" max="17" width="21" style="93" customWidth="1"/>
    <col min="18" max="18" width="6.85546875" style="93" customWidth="1"/>
    <col min="19" max="19" width="19.7109375" style="93" customWidth="1"/>
    <col min="20" max="16384" width="47.7109375" style="93"/>
  </cols>
  <sheetData>
    <row r="2" spans="2:19" x14ac:dyDescent="0.25">
      <c r="B2" s="94"/>
      <c r="C2" s="94"/>
      <c r="D2" s="97"/>
      <c r="N2" s="94"/>
      <c r="O2" s="94"/>
      <c r="P2" s="94"/>
      <c r="Q2" s="94"/>
      <c r="R2" s="94"/>
      <c r="S2" s="94"/>
    </row>
    <row r="3" spans="2:19" x14ac:dyDescent="0.25">
      <c r="B3" s="94"/>
      <c r="C3" s="94"/>
      <c r="D3" s="97"/>
      <c r="N3" s="94"/>
      <c r="O3" s="94"/>
      <c r="P3" s="94"/>
      <c r="Q3" s="94"/>
      <c r="R3" s="94"/>
      <c r="S3" s="94"/>
    </row>
    <row r="4" spans="2:19" ht="31.5" customHeight="1" x14ac:dyDescent="0.25">
      <c r="B4" s="224" t="s">
        <v>409</v>
      </c>
      <c r="C4" s="224"/>
      <c r="D4" s="224"/>
      <c r="E4" s="224"/>
      <c r="F4" s="224"/>
      <c r="G4" s="224"/>
      <c r="H4" s="224"/>
      <c r="I4" s="224"/>
      <c r="J4" s="224"/>
      <c r="K4" s="224"/>
      <c r="L4" s="224"/>
      <c r="M4" s="224"/>
      <c r="N4" s="224"/>
      <c r="O4" s="224"/>
      <c r="P4" s="224"/>
      <c r="Q4" s="224"/>
      <c r="R4" s="224"/>
      <c r="S4" s="224"/>
    </row>
    <row r="5" spans="2:19" ht="33.75" customHeight="1" x14ac:dyDescent="0.25">
      <c r="B5" s="224"/>
      <c r="C5" s="224"/>
      <c r="D5" s="224"/>
      <c r="E5" s="224"/>
      <c r="F5" s="224"/>
      <c r="G5" s="224"/>
      <c r="H5" s="224"/>
      <c r="I5" s="224"/>
      <c r="J5" s="224"/>
      <c r="K5" s="224"/>
      <c r="L5" s="224"/>
      <c r="M5" s="224"/>
      <c r="N5" s="224"/>
      <c r="O5" s="224"/>
      <c r="P5" s="224"/>
      <c r="Q5" s="224"/>
      <c r="R5" s="224"/>
      <c r="S5" s="224"/>
    </row>
    <row r="6" spans="2:19" ht="33.75" customHeight="1" x14ac:dyDescent="0.25">
      <c r="B6" s="224"/>
      <c r="C6" s="224"/>
      <c r="D6" s="224"/>
      <c r="E6" s="224"/>
      <c r="F6" s="224"/>
      <c r="G6" s="224"/>
      <c r="H6" s="224"/>
      <c r="I6" s="224"/>
      <c r="J6" s="224"/>
      <c r="K6" s="224"/>
      <c r="L6" s="224"/>
      <c r="M6" s="224"/>
      <c r="N6" s="224"/>
      <c r="O6" s="224"/>
      <c r="P6" s="224"/>
      <c r="Q6" s="224"/>
      <c r="R6" s="224"/>
      <c r="S6" s="224"/>
    </row>
    <row r="7" spans="2:19" ht="33.75" customHeight="1" x14ac:dyDescent="0.25">
      <c r="B7" s="224"/>
      <c r="C7" s="224"/>
      <c r="D7" s="224"/>
      <c r="E7" s="224"/>
      <c r="F7" s="224"/>
      <c r="G7" s="224"/>
      <c r="H7" s="224"/>
      <c r="I7" s="224"/>
      <c r="J7" s="224"/>
      <c r="K7" s="224"/>
      <c r="L7" s="224"/>
      <c r="M7" s="224"/>
      <c r="N7" s="224"/>
      <c r="O7" s="224"/>
      <c r="P7" s="224"/>
      <c r="Q7" s="224"/>
      <c r="R7" s="224"/>
      <c r="S7" s="224"/>
    </row>
    <row r="8" spans="2:19" ht="32.25" customHeight="1" x14ac:dyDescent="0.25">
      <c r="B8" s="94"/>
      <c r="C8" s="94"/>
      <c r="D8" s="225" t="s">
        <v>307</v>
      </c>
      <c r="E8" s="225"/>
      <c r="F8" s="225"/>
      <c r="G8" s="225"/>
      <c r="H8" s="225"/>
      <c r="I8" s="225"/>
      <c r="J8" s="225"/>
      <c r="K8" s="225"/>
      <c r="L8" s="225"/>
      <c r="M8" s="225"/>
      <c r="N8" s="225"/>
      <c r="O8" s="225"/>
      <c r="P8" s="225"/>
      <c r="Q8" s="225"/>
      <c r="R8" s="94"/>
      <c r="S8" s="94"/>
    </row>
    <row r="9" spans="2:19" s="122" customFormat="1" ht="32.25" customHeight="1" x14ac:dyDescent="0.25">
      <c r="B9" s="121"/>
      <c r="C9" s="121"/>
      <c r="D9" s="130"/>
      <c r="E9" s="177"/>
      <c r="F9" s="177"/>
      <c r="G9" s="178"/>
      <c r="H9" s="178"/>
      <c r="I9" s="178"/>
      <c r="J9" s="178"/>
      <c r="K9" s="128"/>
      <c r="L9" s="128"/>
      <c r="M9" s="176"/>
      <c r="N9" s="176"/>
      <c r="O9" s="176"/>
      <c r="P9" s="176"/>
      <c r="Q9" s="176"/>
      <c r="R9" s="121"/>
      <c r="S9" s="121"/>
    </row>
    <row r="10" spans="2:19" s="122" customFormat="1" ht="32.25" customHeight="1" x14ac:dyDescent="0.25">
      <c r="B10" s="121"/>
      <c r="C10" s="121"/>
      <c r="D10" s="130"/>
      <c r="E10" s="177"/>
      <c r="F10" s="177"/>
      <c r="G10" s="178"/>
      <c r="H10" s="178"/>
      <c r="I10" s="178"/>
      <c r="J10" s="178"/>
      <c r="K10" s="128"/>
      <c r="L10" s="128"/>
      <c r="M10" s="176"/>
      <c r="N10" s="176"/>
      <c r="O10" s="176"/>
      <c r="P10" s="176"/>
      <c r="Q10" s="176"/>
      <c r="R10" s="121"/>
      <c r="S10" s="121"/>
    </row>
    <row r="11" spans="2:19" s="122" customFormat="1" ht="32.25" customHeight="1" x14ac:dyDescent="0.25">
      <c r="B11" s="121"/>
      <c r="C11" s="121"/>
      <c r="D11" s="130"/>
      <c r="E11" s="177"/>
      <c r="F11" s="177"/>
      <c r="G11" s="178"/>
      <c r="H11" s="178"/>
      <c r="I11" s="178"/>
      <c r="J11" s="178"/>
      <c r="K11" s="128"/>
      <c r="L11" s="128"/>
      <c r="M11" s="176"/>
      <c r="N11" s="176"/>
      <c r="O11" s="176"/>
      <c r="P11" s="176"/>
      <c r="Q11" s="176"/>
      <c r="R11" s="121"/>
      <c r="S11" s="121"/>
    </row>
    <row r="12" spans="2:19" s="122" customFormat="1" ht="32.25" customHeight="1" x14ac:dyDescent="0.25">
      <c r="B12" s="121"/>
      <c r="C12" s="121"/>
      <c r="D12" s="130"/>
      <c r="E12" s="177"/>
      <c r="F12" s="177"/>
      <c r="G12" s="178"/>
      <c r="H12" s="178"/>
      <c r="I12" s="178"/>
      <c r="J12" s="178"/>
      <c r="K12" s="128"/>
      <c r="L12" s="128"/>
      <c r="M12" s="176"/>
      <c r="N12" s="176"/>
      <c r="O12" s="176"/>
      <c r="P12" s="176"/>
      <c r="Q12" s="176"/>
      <c r="R12" s="121"/>
      <c r="S12" s="121"/>
    </row>
    <row r="13" spans="2:19" s="122" customFormat="1" ht="32.25" customHeight="1" x14ac:dyDescent="0.25">
      <c r="B13" s="121"/>
      <c r="C13" s="121"/>
      <c r="D13" s="130"/>
      <c r="E13" s="177"/>
      <c r="F13" s="177"/>
      <c r="G13" s="178"/>
      <c r="H13" s="178"/>
      <c r="I13" s="178"/>
      <c r="J13" s="178"/>
      <c r="K13" s="128"/>
      <c r="L13" s="128"/>
      <c r="M13" s="176"/>
      <c r="N13" s="176"/>
      <c r="O13" s="176"/>
      <c r="P13" s="176"/>
      <c r="Q13" s="176"/>
      <c r="R13" s="121"/>
      <c r="S13" s="121"/>
    </row>
    <row r="14" spans="2:19" s="122" customFormat="1" ht="32.25" customHeight="1" x14ac:dyDescent="0.25">
      <c r="B14" s="121"/>
      <c r="C14" s="121"/>
      <c r="D14" s="130"/>
      <c r="E14" s="226"/>
      <c r="F14" s="226"/>
      <c r="G14" s="227"/>
      <c r="H14" s="227"/>
      <c r="I14" s="227"/>
      <c r="J14" s="227"/>
      <c r="K14" s="128"/>
      <c r="L14" s="128"/>
      <c r="M14" s="176"/>
      <c r="N14" s="176"/>
      <c r="O14" s="176"/>
      <c r="P14" s="176"/>
      <c r="Q14" s="176"/>
      <c r="R14" s="121"/>
      <c r="S14" s="121"/>
    </row>
    <row r="15" spans="2:19" s="122" customFormat="1" ht="32.25" customHeight="1" x14ac:dyDescent="0.25">
      <c r="B15" s="121"/>
      <c r="C15" s="121"/>
      <c r="D15" s="129"/>
      <c r="E15" s="126"/>
      <c r="F15" s="126"/>
      <c r="G15" s="124"/>
      <c r="H15" s="124"/>
      <c r="I15" s="124"/>
      <c r="J15" s="124"/>
      <c r="K15" s="128"/>
      <c r="L15" s="128"/>
      <c r="M15" s="176"/>
      <c r="N15" s="176"/>
      <c r="O15" s="176"/>
      <c r="P15" s="176"/>
      <c r="Q15" s="176"/>
      <c r="R15" s="121"/>
      <c r="S15" s="121"/>
    </row>
    <row r="16" spans="2:19" s="122" customFormat="1" ht="32.25" customHeight="1" x14ac:dyDescent="0.25">
      <c r="B16" s="121"/>
      <c r="C16" s="121"/>
      <c r="D16" s="127"/>
      <c r="E16" s="126"/>
      <c r="F16" s="126"/>
      <c r="G16" s="125"/>
      <c r="H16" s="125"/>
      <c r="I16" s="124"/>
      <c r="J16" s="124"/>
      <c r="K16" s="123"/>
      <c r="L16" s="123"/>
      <c r="M16" s="176"/>
      <c r="N16" s="176"/>
      <c r="O16" s="176"/>
      <c r="P16" s="176"/>
      <c r="Q16" s="176"/>
      <c r="R16" s="121"/>
      <c r="S16" s="121"/>
    </row>
    <row r="17" spans="2:19" ht="48.75" customHeight="1" x14ac:dyDescent="0.25">
      <c r="B17" s="94"/>
      <c r="C17" s="121"/>
      <c r="D17" s="228"/>
      <c r="E17" s="228"/>
      <c r="F17" s="228"/>
      <c r="G17" s="228"/>
      <c r="H17" s="228"/>
      <c r="I17" s="228"/>
      <c r="J17" s="228"/>
      <c r="K17" s="228"/>
      <c r="L17" s="228"/>
      <c r="M17" s="119"/>
      <c r="N17" s="119"/>
      <c r="O17" s="118"/>
      <c r="P17" s="118"/>
      <c r="Q17" s="118"/>
      <c r="R17" s="94"/>
      <c r="S17" s="94"/>
    </row>
    <row r="18" spans="2:19" ht="48.75" customHeight="1" x14ac:dyDescent="0.25">
      <c r="B18" s="94"/>
      <c r="C18" s="121"/>
      <c r="D18" s="120"/>
      <c r="E18" s="179"/>
      <c r="F18" s="179"/>
      <c r="G18" s="179"/>
      <c r="H18" s="179"/>
      <c r="I18" s="179"/>
      <c r="J18" s="179"/>
      <c r="K18" s="179"/>
      <c r="L18" s="179"/>
      <c r="M18" s="119"/>
      <c r="N18" s="119"/>
      <c r="O18" s="118"/>
      <c r="P18" s="118"/>
      <c r="Q18" s="118"/>
      <c r="R18" s="94"/>
      <c r="S18" s="94"/>
    </row>
    <row r="19" spans="2:19" ht="48.75" customHeight="1" x14ac:dyDescent="0.25">
      <c r="B19" s="94"/>
      <c r="C19" s="121"/>
      <c r="D19" s="120"/>
      <c r="E19" s="179"/>
      <c r="F19" s="179"/>
      <c r="G19" s="179"/>
      <c r="H19" s="179"/>
      <c r="I19" s="179"/>
      <c r="J19" s="179"/>
      <c r="K19" s="179"/>
      <c r="L19" s="179"/>
      <c r="M19" s="119"/>
      <c r="N19" s="119"/>
      <c r="O19" s="118"/>
      <c r="P19" s="118"/>
      <c r="Q19" s="118"/>
      <c r="R19" s="94"/>
      <c r="S19" s="94"/>
    </row>
    <row r="20" spans="2:19" s="116" customFormat="1" ht="32.25" customHeight="1" x14ac:dyDescent="0.25">
      <c r="B20" s="117"/>
      <c r="C20" s="117"/>
      <c r="D20" s="221"/>
      <c r="E20" s="221"/>
      <c r="F20" s="221"/>
      <c r="G20" s="221"/>
      <c r="H20" s="221"/>
      <c r="I20" s="221"/>
      <c r="J20" s="221"/>
      <c r="K20" s="221"/>
      <c r="L20" s="221"/>
      <c r="M20" s="221"/>
      <c r="N20" s="221"/>
      <c r="O20" s="221"/>
      <c r="P20" s="221"/>
      <c r="Q20" s="221"/>
      <c r="R20" s="117"/>
      <c r="S20" s="117"/>
    </row>
    <row r="21" spans="2:19" ht="34.5" customHeight="1" x14ac:dyDescent="0.25">
      <c r="B21" s="94"/>
      <c r="C21" s="94"/>
      <c r="D21" s="222" t="s">
        <v>306</v>
      </c>
      <c r="E21" s="223">
        <v>2025</v>
      </c>
      <c r="F21" s="223"/>
      <c r="G21" s="223"/>
      <c r="H21" s="223"/>
      <c r="I21" s="223"/>
      <c r="J21" s="223"/>
      <c r="K21" s="223"/>
      <c r="L21" s="223"/>
      <c r="M21" s="223"/>
      <c r="N21" s="223"/>
      <c r="O21" s="223"/>
      <c r="P21" s="223"/>
      <c r="Q21" s="223"/>
      <c r="R21" s="94"/>
      <c r="S21" s="94"/>
    </row>
    <row r="22" spans="2:19" ht="57" customHeight="1" x14ac:dyDescent="0.25">
      <c r="B22" s="94"/>
      <c r="C22" s="94"/>
      <c r="D22" s="222"/>
      <c r="E22" s="115" t="s">
        <v>305</v>
      </c>
      <c r="F22" s="115" t="s">
        <v>304</v>
      </c>
      <c r="G22" s="115" t="s">
        <v>303</v>
      </c>
      <c r="H22" s="115" t="s">
        <v>302</v>
      </c>
      <c r="I22" s="115" t="s">
        <v>301</v>
      </c>
      <c r="J22" s="115" t="s">
        <v>300</v>
      </c>
      <c r="K22" s="115" t="s">
        <v>299</v>
      </c>
      <c r="L22" s="115" t="s">
        <v>298</v>
      </c>
      <c r="M22" s="115" t="s">
        <v>297</v>
      </c>
      <c r="N22" s="115" t="s">
        <v>296</v>
      </c>
      <c r="O22" s="115" t="s">
        <v>295</v>
      </c>
      <c r="P22" s="115" t="s">
        <v>294</v>
      </c>
      <c r="Q22" s="114" t="s">
        <v>293</v>
      </c>
      <c r="R22" s="94"/>
      <c r="S22" s="94"/>
    </row>
    <row r="23" spans="2:19" ht="39.950000000000003" customHeight="1" x14ac:dyDescent="0.25">
      <c r="B23" s="94"/>
      <c r="C23" s="94"/>
      <c r="D23" s="108" t="s">
        <v>292</v>
      </c>
      <c r="E23" s="113"/>
      <c r="F23" s="113"/>
      <c r="G23" s="113"/>
      <c r="H23" s="113"/>
      <c r="I23" s="113"/>
      <c r="J23" s="113"/>
      <c r="K23" s="113"/>
      <c r="L23" s="113"/>
      <c r="M23" s="113"/>
      <c r="N23" s="113"/>
      <c r="O23" s="113"/>
      <c r="P23" s="113"/>
      <c r="Q23" s="98">
        <f>SUM(E23:P23)</f>
        <v>0</v>
      </c>
      <c r="R23" s="94"/>
      <c r="S23" s="94"/>
    </row>
    <row r="24" spans="2:19" ht="39.950000000000003" customHeight="1" x14ac:dyDescent="0.25">
      <c r="B24" s="94"/>
      <c r="C24" s="94"/>
      <c r="D24" s="110" t="s">
        <v>291</v>
      </c>
      <c r="E24" s="113"/>
      <c r="F24" s="113"/>
      <c r="G24" s="113"/>
      <c r="H24" s="113"/>
      <c r="I24" s="113"/>
      <c r="J24" s="113"/>
      <c r="K24" s="113"/>
      <c r="L24" s="113"/>
      <c r="M24" s="113"/>
      <c r="N24" s="113"/>
      <c r="O24" s="113"/>
      <c r="P24" s="113"/>
      <c r="Q24" s="112">
        <f>SUM(E24:P24)</f>
        <v>0</v>
      </c>
      <c r="R24" s="94"/>
      <c r="S24" s="94"/>
    </row>
    <row r="25" spans="2:19" ht="39.950000000000003" customHeight="1" x14ac:dyDescent="0.25">
      <c r="B25" s="94"/>
      <c r="C25" s="94"/>
      <c r="D25" s="108" t="s">
        <v>290</v>
      </c>
      <c r="E25" s="109" t="e">
        <f>E23/E43*100</f>
        <v>#DIV/0!</v>
      </c>
      <c r="F25" s="109" t="e">
        <f>F23/F43*100</f>
        <v>#DIV/0!</v>
      </c>
      <c r="G25" s="109" t="e">
        <f t="shared" ref="G25:P25" si="0">G23/G43*100</f>
        <v>#DIV/0!</v>
      </c>
      <c r="H25" s="109" t="e">
        <f t="shared" si="0"/>
        <v>#DIV/0!</v>
      </c>
      <c r="I25" s="109" t="e">
        <f t="shared" si="0"/>
        <v>#DIV/0!</v>
      </c>
      <c r="J25" s="109" t="e">
        <f t="shared" si="0"/>
        <v>#DIV/0!</v>
      </c>
      <c r="K25" s="109" t="e">
        <f t="shared" si="0"/>
        <v>#DIV/0!</v>
      </c>
      <c r="L25" s="109" t="e">
        <f t="shared" si="0"/>
        <v>#DIV/0!</v>
      </c>
      <c r="M25" s="109" t="e">
        <f t="shared" si="0"/>
        <v>#DIV/0!</v>
      </c>
      <c r="N25" s="109" t="e">
        <f t="shared" si="0"/>
        <v>#DIV/0!</v>
      </c>
      <c r="O25" s="109" t="e">
        <f t="shared" si="0"/>
        <v>#DIV/0!</v>
      </c>
      <c r="P25" s="109" t="e">
        <f t="shared" si="0"/>
        <v>#DIV/0!</v>
      </c>
      <c r="Q25" s="111" t="e">
        <f>SUM(E25:P25)</f>
        <v>#DIV/0!</v>
      </c>
      <c r="R25" s="94"/>
      <c r="S25" s="94"/>
    </row>
    <row r="26" spans="2:19" ht="39.950000000000003" customHeight="1" x14ac:dyDescent="0.25">
      <c r="B26" s="94"/>
      <c r="C26" s="94"/>
      <c r="D26" s="110" t="s">
        <v>289</v>
      </c>
      <c r="E26" s="109" t="e">
        <f>E24/E43*100</f>
        <v>#DIV/0!</v>
      </c>
      <c r="F26" s="109" t="e">
        <f>F24/F43*100</f>
        <v>#DIV/0!</v>
      </c>
      <c r="G26" s="109" t="e">
        <f t="shared" ref="G26:P26" si="1">G24/G43*100</f>
        <v>#DIV/0!</v>
      </c>
      <c r="H26" s="109" t="e">
        <f t="shared" si="1"/>
        <v>#DIV/0!</v>
      </c>
      <c r="I26" s="109" t="e">
        <f t="shared" si="1"/>
        <v>#DIV/0!</v>
      </c>
      <c r="J26" s="109" t="e">
        <f t="shared" si="1"/>
        <v>#DIV/0!</v>
      </c>
      <c r="K26" s="109" t="e">
        <f t="shared" si="1"/>
        <v>#DIV/0!</v>
      </c>
      <c r="L26" s="109" t="e">
        <f t="shared" si="1"/>
        <v>#DIV/0!</v>
      </c>
      <c r="M26" s="109" t="e">
        <f t="shared" si="1"/>
        <v>#DIV/0!</v>
      </c>
      <c r="N26" s="109" t="e">
        <f t="shared" si="1"/>
        <v>#DIV/0!</v>
      </c>
      <c r="O26" s="109" t="e">
        <f t="shared" si="1"/>
        <v>#DIV/0!</v>
      </c>
      <c r="P26" s="109" t="e">
        <f t="shared" si="1"/>
        <v>#DIV/0!</v>
      </c>
      <c r="Q26" s="111" t="e">
        <f>SUM(E26:P26)</f>
        <v>#DIV/0!</v>
      </c>
      <c r="R26" s="94"/>
      <c r="S26" s="94"/>
    </row>
    <row r="27" spans="2:19" ht="39.950000000000003" customHeight="1" x14ac:dyDescent="0.25">
      <c r="B27" s="94"/>
      <c r="C27" s="94"/>
      <c r="D27" s="108" t="s">
        <v>288</v>
      </c>
      <c r="E27" s="99"/>
      <c r="F27" s="100"/>
      <c r="G27" s="100"/>
      <c r="H27" s="100"/>
      <c r="I27" s="100"/>
      <c r="J27" s="100"/>
      <c r="K27" s="100"/>
      <c r="L27" s="99"/>
      <c r="M27" s="99"/>
      <c r="N27" s="99"/>
      <c r="O27" s="99"/>
      <c r="P27" s="99"/>
      <c r="Q27" s="99">
        <f t="shared" ref="Q27" si="2">SUM(E27:P27)</f>
        <v>0</v>
      </c>
      <c r="R27" s="94"/>
      <c r="S27" s="94"/>
    </row>
    <row r="28" spans="2:19" ht="39.950000000000003" customHeight="1" x14ac:dyDescent="0.25">
      <c r="B28" s="94"/>
      <c r="C28" s="94"/>
      <c r="D28" s="101" t="s">
        <v>287</v>
      </c>
      <c r="E28" s="99"/>
      <c r="F28" s="100"/>
      <c r="G28" s="100"/>
      <c r="H28" s="100"/>
      <c r="I28" s="100"/>
      <c r="J28" s="100"/>
      <c r="K28" s="100"/>
      <c r="L28" s="100"/>
      <c r="M28" s="100"/>
      <c r="N28" s="100"/>
      <c r="O28" s="100"/>
      <c r="P28" s="100"/>
      <c r="Q28" s="98">
        <f>SUM(E28:P28)</f>
        <v>0</v>
      </c>
      <c r="R28" s="94"/>
      <c r="S28" s="94"/>
    </row>
    <row r="29" spans="2:19" ht="39.950000000000003" customHeight="1" x14ac:dyDescent="0.25">
      <c r="B29" s="94"/>
      <c r="C29" s="94"/>
      <c r="D29" s="101" t="s">
        <v>286</v>
      </c>
      <c r="E29" s="99"/>
      <c r="F29" s="99"/>
      <c r="G29" s="100"/>
      <c r="H29" s="99"/>
      <c r="I29" s="99"/>
      <c r="J29" s="100"/>
      <c r="K29" s="100"/>
      <c r="L29" s="99"/>
      <c r="M29" s="100"/>
      <c r="N29" s="100"/>
      <c r="O29" s="99"/>
      <c r="P29" s="100"/>
      <c r="Q29" s="98">
        <f>SUM(E29:P29)</f>
        <v>0</v>
      </c>
      <c r="R29" s="94"/>
      <c r="S29" s="94"/>
    </row>
    <row r="30" spans="2:19" ht="39.950000000000003" customHeight="1" x14ac:dyDescent="0.25">
      <c r="B30" s="94"/>
      <c r="C30" s="94"/>
      <c r="D30" s="101" t="s">
        <v>285</v>
      </c>
      <c r="E30" s="100"/>
      <c r="F30" s="100"/>
      <c r="G30" s="100"/>
      <c r="H30" s="100"/>
      <c r="I30" s="100"/>
      <c r="J30" s="100"/>
      <c r="K30" s="100"/>
      <c r="L30" s="100"/>
      <c r="M30" s="100"/>
      <c r="N30" s="100"/>
      <c r="O30" s="100"/>
      <c r="P30" s="100"/>
      <c r="Q30" s="98">
        <f t="shared" ref="Q30:Q42" si="3">SUM(E30:P30)</f>
        <v>0</v>
      </c>
      <c r="R30" s="94"/>
      <c r="S30" s="94"/>
    </row>
    <row r="31" spans="2:19" ht="39.950000000000003" customHeight="1" x14ac:dyDescent="0.25">
      <c r="B31" s="94"/>
      <c r="C31" s="94"/>
      <c r="D31" s="101" t="s">
        <v>284</v>
      </c>
      <c r="E31" s="99"/>
      <c r="F31" s="99"/>
      <c r="G31" s="99"/>
      <c r="H31" s="99"/>
      <c r="I31" s="99"/>
      <c r="J31" s="100"/>
      <c r="K31" s="100"/>
      <c r="L31" s="99"/>
      <c r="M31" s="100"/>
      <c r="N31" s="99"/>
      <c r="O31" s="99"/>
      <c r="P31" s="99"/>
      <c r="Q31" s="98">
        <f t="shared" si="3"/>
        <v>0</v>
      </c>
      <c r="R31" s="94"/>
      <c r="S31" s="94"/>
    </row>
    <row r="32" spans="2:19" ht="39.950000000000003" customHeight="1" x14ac:dyDescent="0.25">
      <c r="B32" s="94"/>
      <c r="C32" s="94"/>
      <c r="D32" s="101" t="s">
        <v>283</v>
      </c>
      <c r="E32" s="100"/>
      <c r="F32" s="100"/>
      <c r="G32" s="100"/>
      <c r="H32" s="100"/>
      <c r="I32" s="100"/>
      <c r="J32" s="100"/>
      <c r="K32" s="100"/>
      <c r="L32" s="99"/>
      <c r="M32" s="99"/>
      <c r="N32" s="99"/>
      <c r="O32" s="99"/>
      <c r="P32" s="99"/>
      <c r="Q32" s="98">
        <f t="shared" si="3"/>
        <v>0</v>
      </c>
      <c r="R32" s="94"/>
      <c r="S32" s="94"/>
    </row>
    <row r="33" spans="2:19" ht="39.950000000000003" customHeight="1" x14ac:dyDescent="0.25">
      <c r="B33" s="94"/>
      <c r="C33" s="94"/>
      <c r="D33" s="101" t="s">
        <v>282</v>
      </c>
      <c r="E33" s="99"/>
      <c r="F33" s="100"/>
      <c r="G33" s="100"/>
      <c r="H33" s="100"/>
      <c r="I33" s="100"/>
      <c r="J33" s="100"/>
      <c r="K33" s="100"/>
      <c r="L33" s="100"/>
      <c r="M33" s="100"/>
      <c r="N33" s="100"/>
      <c r="O33" s="100"/>
      <c r="P33" s="100"/>
      <c r="Q33" s="98">
        <f t="shared" si="3"/>
        <v>0</v>
      </c>
      <c r="R33" s="94"/>
      <c r="S33" s="94"/>
    </row>
    <row r="34" spans="2:19" ht="62.25" customHeight="1" x14ac:dyDescent="0.25">
      <c r="B34" s="94"/>
      <c r="C34" s="94"/>
      <c r="D34" s="101" t="s">
        <v>281</v>
      </c>
      <c r="E34" s="99"/>
      <c r="F34" s="100"/>
      <c r="G34" s="100"/>
      <c r="H34" s="100"/>
      <c r="I34" s="100"/>
      <c r="J34" s="100"/>
      <c r="K34" s="100"/>
      <c r="L34" s="100"/>
      <c r="M34" s="100"/>
      <c r="N34" s="100"/>
      <c r="O34" s="100"/>
      <c r="P34" s="107"/>
      <c r="Q34" s="98">
        <f t="shared" si="3"/>
        <v>0</v>
      </c>
      <c r="R34" s="94"/>
      <c r="S34" s="94"/>
    </row>
    <row r="35" spans="2:19" ht="48.75" customHeight="1" x14ac:dyDescent="0.25">
      <c r="B35" s="94"/>
      <c r="C35" s="94"/>
      <c r="D35" s="101" t="s">
        <v>280</v>
      </c>
      <c r="E35" s="99"/>
      <c r="F35" s="100"/>
      <c r="G35" s="100"/>
      <c r="H35" s="100"/>
      <c r="I35" s="100"/>
      <c r="J35" s="100"/>
      <c r="K35" s="100"/>
      <c r="L35" s="100"/>
      <c r="M35" s="100"/>
      <c r="N35" s="100"/>
      <c r="O35" s="100"/>
      <c r="P35" s="107"/>
      <c r="Q35" s="98">
        <f t="shared" si="3"/>
        <v>0</v>
      </c>
      <c r="R35" s="94"/>
      <c r="S35" s="94"/>
    </row>
    <row r="36" spans="2:19" ht="48.75" customHeight="1" x14ac:dyDescent="0.25">
      <c r="B36" s="94"/>
      <c r="C36" s="94"/>
      <c r="D36" s="101" t="s">
        <v>279</v>
      </c>
      <c r="E36" s="99"/>
      <c r="F36" s="100"/>
      <c r="G36" s="100"/>
      <c r="H36" s="100"/>
      <c r="I36" s="100"/>
      <c r="J36" s="100"/>
      <c r="K36" s="100"/>
      <c r="L36" s="100"/>
      <c r="M36" s="100"/>
      <c r="N36" s="100"/>
      <c r="O36" s="100"/>
      <c r="P36" s="107"/>
      <c r="Q36" s="98">
        <f t="shared" si="3"/>
        <v>0</v>
      </c>
      <c r="R36" s="94"/>
      <c r="S36" s="94"/>
    </row>
    <row r="37" spans="2:19" ht="39.950000000000003" customHeight="1" x14ac:dyDescent="0.25">
      <c r="B37" s="94"/>
      <c r="C37" s="94"/>
      <c r="D37" s="101" t="s">
        <v>278</v>
      </c>
      <c r="E37" s="99"/>
      <c r="F37" s="100"/>
      <c r="G37" s="100"/>
      <c r="H37" s="100"/>
      <c r="I37" s="100"/>
      <c r="J37" s="100"/>
      <c r="K37" s="100"/>
      <c r="L37" s="100"/>
      <c r="M37" s="100"/>
      <c r="N37" s="100"/>
      <c r="O37" s="100"/>
      <c r="P37" s="100"/>
      <c r="Q37" s="98">
        <f t="shared" si="3"/>
        <v>0</v>
      </c>
      <c r="R37" s="94"/>
      <c r="S37" s="94"/>
    </row>
    <row r="38" spans="2:19" ht="39.950000000000003" customHeight="1" x14ac:dyDescent="0.25">
      <c r="B38" s="94"/>
      <c r="C38" s="94"/>
      <c r="D38" s="101" t="s">
        <v>277</v>
      </c>
      <c r="E38" s="99"/>
      <c r="F38" s="100"/>
      <c r="G38" s="100"/>
      <c r="H38" s="100"/>
      <c r="I38" s="100"/>
      <c r="J38" s="100"/>
      <c r="K38" s="100"/>
      <c r="L38" s="100"/>
      <c r="M38" s="100"/>
      <c r="N38" s="100"/>
      <c r="O38" s="100"/>
      <c r="P38" s="100"/>
      <c r="Q38" s="98">
        <f t="shared" si="3"/>
        <v>0</v>
      </c>
      <c r="R38" s="94"/>
      <c r="S38" s="94"/>
    </row>
    <row r="39" spans="2:19" ht="39.950000000000003" customHeight="1" x14ac:dyDescent="0.25">
      <c r="B39" s="94"/>
      <c r="C39" s="94"/>
      <c r="D39" s="101" t="s">
        <v>276</v>
      </c>
      <c r="E39" s="99"/>
      <c r="F39" s="100"/>
      <c r="G39" s="100"/>
      <c r="H39" s="99"/>
      <c r="I39" s="100"/>
      <c r="J39" s="100"/>
      <c r="K39" s="100"/>
      <c r="L39" s="99"/>
      <c r="M39" s="99"/>
      <c r="N39" s="100"/>
      <c r="O39" s="100"/>
      <c r="P39" s="100"/>
      <c r="Q39" s="98">
        <f t="shared" si="3"/>
        <v>0</v>
      </c>
      <c r="R39" s="94"/>
      <c r="S39" s="94"/>
    </row>
    <row r="40" spans="2:19" ht="39.950000000000003" customHeight="1" x14ac:dyDescent="0.25">
      <c r="B40" s="94"/>
      <c r="C40" s="94"/>
      <c r="D40" s="101" t="s">
        <v>275</v>
      </c>
      <c r="E40" s="99"/>
      <c r="F40" s="100"/>
      <c r="G40" s="100"/>
      <c r="H40" s="100"/>
      <c r="I40" s="100"/>
      <c r="J40" s="100"/>
      <c r="K40" s="100"/>
      <c r="L40" s="99"/>
      <c r="M40" s="99"/>
      <c r="N40" s="100"/>
      <c r="O40" s="100"/>
      <c r="P40" s="100"/>
      <c r="Q40" s="98">
        <f t="shared" si="3"/>
        <v>0</v>
      </c>
      <c r="R40" s="94"/>
      <c r="S40" s="94"/>
    </row>
    <row r="41" spans="2:19" ht="39.950000000000003" customHeight="1" x14ac:dyDescent="0.25">
      <c r="B41" s="94"/>
      <c r="C41" s="94"/>
      <c r="D41" s="101" t="s">
        <v>274</v>
      </c>
      <c r="E41" s="99"/>
      <c r="F41" s="100"/>
      <c r="G41" s="100"/>
      <c r="H41" s="100"/>
      <c r="I41" s="100"/>
      <c r="J41" s="100"/>
      <c r="K41" s="100"/>
      <c r="L41" s="99"/>
      <c r="M41" s="99"/>
      <c r="N41" s="99"/>
      <c r="O41" s="99"/>
      <c r="P41" s="99"/>
      <c r="Q41" s="98">
        <f t="shared" si="3"/>
        <v>0</v>
      </c>
      <c r="R41" s="94"/>
      <c r="S41" s="94"/>
    </row>
    <row r="42" spans="2:19" ht="39.950000000000003" customHeight="1" x14ac:dyDescent="0.25">
      <c r="B42" s="94"/>
      <c r="C42" s="94"/>
      <c r="D42" s="101" t="s">
        <v>273</v>
      </c>
      <c r="E42" s="99"/>
      <c r="F42" s="100"/>
      <c r="G42" s="100"/>
      <c r="H42" s="100"/>
      <c r="I42" s="100"/>
      <c r="J42" s="100"/>
      <c r="K42" s="100"/>
      <c r="L42" s="99"/>
      <c r="M42" s="99"/>
      <c r="N42" s="105"/>
      <c r="O42" s="99"/>
      <c r="P42" s="99"/>
      <c r="Q42" s="98">
        <f t="shared" si="3"/>
        <v>0</v>
      </c>
      <c r="R42" s="94"/>
      <c r="S42" s="94"/>
    </row>
    <row r="43" spans="2:19" ht="39.950000000000003" customHeight="1" x14ac:dyDescent="0.25">
      <c r="B43" s="94"/>
      <c r="C43" s="94"/>
      <c r="D43" s="101" t="s">
        <v>272</v>
      </c>
      <c r="E43" s="106"/>
      <c r="F43" s="106"/>
      <c r="G43" s="106"/>
      <c r="H43" s="100"/>
      <c r="I43" s="100"/>
      <c r="J43" s="100"/>
      <c r="K43" s="100"/>
      <c r="L43" s="99"/>
      <c r="M43" s="99"/>
      <c r="N43" s="99"/>
      <c r="O43" s="99"/>
      <c r="P43" s="105"/>
      <c r="Q43" s="98" t="e">
        <f>AVERAGE(E43:P43)</f>
        <v>#DIV/0!</v>
      </c>
      <c r="R43" s="94"/>
      <c r="S43" s="94"/>
    </row>
    <row r="44" spans="2:19" ht="39.950000000000003" customHeight="1" x14ac:dyDescent="0.25">
      <c r="B44" s="94"/>
      <c r="C44" s="94"/>
      <c r="D44" s="101" t="s">
        <v>271</v>
      </c>
      <c r="E44" s="180" t="e">
        <f>E23/E43*100</f>
        <v>#DIV/0!</v>
      </c>
      <c r="F44" s="180" t="e">
        <f t="shared" ref="F44:O44" si="4">F23/F43*100</f>
        <v>#DIV/0!</v>
      </c>
      <c r="G44" s="180" t="e">
        <f t="shared" si="4"/>
        <v>#DIV/0!</v>
      </c>
      <c r="H44" s="180" t="e">
        <f t="shared" si="4"/>
        <v>#DIV/0!</v>
      </c>
      <c r="I44" s="180" t="e">
        <f t="shared" si="4"/>
        <v>#DIV/0!</v>
      </c>
      <c r="J44" s="180" t="e">
        <f t="shared" si="4"/>
        <v>#DIV/0!</v>
      </c>
      <c r="K44" s="180" t="e">
        <f t="shared" si="4"/>
        <v>#DIV/0!</v>
      </c>
      <c r="L44" s="180" t="e">
        <f t="shared" si="4"/>
        <v>#DIV/0!</v>
      </c>
      <c r="M44" s="180" t="e">
        <f t="shared" si="4"/>
        <v>#DIV/0!</v>
      </c>
      <c r="N44" s="180" t="e">
        <f t="shared" si="4"/>
        <v>#DIV/0!</v>
      </c>
      <c r="O44" s="180" t="e">
        <f t="shared" si="4"/>
        <v>#DIV/0!</v>
      </c>
      <c r="P44" s="180" t="e">
        <f>P23/P43*100</f>
        <v>#DIV/0!</v>
      </c>
      <c r="Q44" s="181" t="e">
        <f>SUM(E44:P44)</f>
        <v>#DIV/0!</v>
      </c>
      <c r="R44" s="94"/>
      <c r="S44" s="94"/>
    </row>
    <row r="45" spans="2:19" ht="39.950000000000003" customHeight="1" x14ac:dyDescent="0.25">
      <c r="B45" s="94"/>
      <c r="C45" s="94"/>
      <c r="D45" s="101" t="s">
        <v>270</v>
      </c>
      <c r="E45" s="100"/>
      <c r="F45" s="100"/>
      <c r="G45" s="100"/>
      <c r="H45" s="100"/>
      <c r="I45" s="100"/>
      <c r="J45" s="100"/>
      <c r="K45" s="104"/>
      <c r="L45" s="104"/>
      <c r="M45" s="104"/>
      <c r="N45" s="102"/>
      <c r="O45" s="103"/>
      <c r="P45" s="102"/>
      <c r="Q45" s="98">
        <f>SUM(E45:P45)</f>
        <v>0</v>
      </c>
      <c r="R45" s="94"/>
      <c r="S45" s="94"/>
    </row>
    <row r="46" spans="2:19" ht="39.950000000000003" customHeight="1" x14ac:dyDescent="0.25">
      <c r="B46" s="94"/>
      <c r="C46" s="94"/>
      <c r="D46" s="101" t="s">
        <v>269</v>
      </c>
      <c r="E46" s="99"/>
      <c r="F46" s="100"/>
      <c r="G46" s="100"/>
      <c r="H46" s="100"/>
      <c r="I46" s="100"/>
      <c r="J46" s="100"/>
      <c r="K46" s="100"/>
      <c r="L46" s="99"/>
      <c r="M46" s="99"/>
      <c r="N46" s="99"/>
      <c r="O46" s="99"/>
      <c r="P46" s="99"/>
      <c r="Q46" s="98">
        <f>SUM(E46:P46)</f>
        <v>0</v>
      </c>
      <c r="R46" s="94"/>
      <c r="S46" s="94"/>
    </row>
    <row r="47" spans="2:19" x14ac:dyDescent="0.25">
      <c r="B47" s="94"/>
      <c r="C47" s="94"/>
      <c r="D47" s="97"/>
      <c r="N47" s="94"/>
      <c r="O47" s="94"/>
      <c r="P47" s="94"/>
      <c r="Q47" s="94"/>
      <c r="R47" s="94"/>
      <c r="S47" s="94"/>
    </row>
  </sheetData>
  <mergeCells count="9">
    <mergeCell ref="D20:Q20"/>
    <mergeCell ref="D21:D22"/>
    <mergeCell ref="E21:Q21"/>
    <mergeCell ref="B4:S7"/>
    <mergeCell ref="D8:Q8"/>
    <mergeCell ref="E14:F14"/>
    <mergeCell ref="G14:H14"/>
    <mergeCell ref="I14:J14"/>
    <mergeCell ref="D17:L17"/>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80" zoomScaleNormal="80" workbookViewId="0">
      <selection sqref="A1:G1"/>
    </sheetView>
  </sheetViews>
  <sheetFormatPr baseColWidth="10" defaultRowHeight="12.75" x14ac:dyDescent="0.2"/>
  <cols>
    <col min="1" max="1" width="11.42578125" style="45"/>
    <col min="2" max="3" width="15.7109375" style="45" customWidth="1"/>
    <col min="4" max="4" width="30.7109375" style="45" customWidth="1"/>
    <col min="5" max="6" width="25.7109375" style="45" customWidth="1"/>
    <col min="7" max="7" width="21.85546875" style="45" customWidth="1"/>
    <col min="8" max="16384" width="11.42578125" style="45"/>
  </cols>
  <sheetData>
    <row r="1" spans="1:7" ht="20.100000000000001" customHeight="1" x14ac:dyDescent="0.2">
      <c r="A1" s="205" t="s">
        <v>250</v>
      </c>
      <c r="B1" s="205"/>
      <c r="C1" s="205"/>
      <c r="D1" s="205"/>
      <c r="E1" s="205"/>
      <c r="F1" s="205"/>
      <c r="G1" s="205"/>
    </row>
    <row r="2" spans="1:7" ht="30" customHeight="1" x14ac:dyDescent="0.2">
      <c r="A2" s="72" t="s">
        <v>29</v>
      </c>
      <c r="B2" s="72" t="s">
        <v>30</v>
      </c>
      <c r="C2" s="72" t="s">
        <v>251</v>
      </c>
      <c r="D2" s="72" t="s">
        <v>32</v>
      </c>
      <c r="E2" s="72" t="s">
        <v>252</v>
      </c>
      <c r="F2" s="72" t="s">
        <v>253</v>
      </c>
      <c r="G2" s="72" t="s">
        <v>27</v>
      </c>
    </row>
    <row r="3" spans="1:7" x14ac:dyDescent="0.2">
      <c r="A3" s="73">
        <v>1</v>
      </c>
      <c r="B3" s="76"/>
      <c r="C3" s="77"/>
      <c r="D3" s="77"/>
      <c r="E3" s="77"/>
      <c r="F3" s="78"/>
      <c r="G3" s="70"/>
    </row>
    <row r="4" spans="1:7" x14ac:dyDescent="0.2">
      <c r="A4" s="73">
        <v>2</v>
      </c>
      <c r="B4" s="76"/>
      <c r="C4" s="77"/>
      <c r="D4" s="77"/>
      <c r="E4" s="77"/>
      <c r="F4" s="78"/>
      <c r="G4" s="70"/>
    </row>
    <row r="5" spans="1:7" x14ac:dyDescent="0.2">
      <c r="A5" s="73">
        <v>3</v>
      </c>
      <c r="B5" s="76"/>
      <c r="C5" s="77"/>
      <c r="D5" s="77"/>
      <c r="E5" s="77"/>
      <c r="F5" s="78"/>
      <c r="G5" s="70"/>
    </row>
    <row r="6" spans="1:7" x14ac:dyDescent="0.2">
      <c r="A6" s="73">
        <v>4</v>
      </c>
      <c r="B6" s="76"/>
      <c r="C6" s="77"/>
      <c r="D6" s="77"/>
      <c r="E6" s="77"/>
      <c r="F6" s="78"/>
      <c r="G6" s="70"/>
    </row>
    <row r="7" spans="1:7" x14ac:dyDescent="0.2">
      <c r="A7" s="73">
        <v>5</v>
      </c>
      <c r="B7" s="76"/>
      <c r="C7" s="77"/>
      <c r="D7" s="77"/>
      <c r="E7" s="77"/>
      <c r="F7" s="78"/>
      <c r="G7" s="70"/>
    </row>
    <row r="8" spans="1:7" x14ac:dyDescent="0.2">
      <c r="A8" s="73">
        <v>6</v>
      </c>
      <c r="B8" s="76"/>
      <c r="C8" s="77"/>
      <c r="D8" s="77"/>
      <c r="E8" s="77"/>
      <c r="F8" s="78"/>
      <c r="G8" s="70"/>
    </row>
    <row r="9" spans="1:7" x14ac:dyDescent="0.2">
      <c r="A9" s="73">
        <v>7</v>
      </c>
      <c r="B9" s="79"/>
      <c r="C9" s="80"/>
      <c r="D9" s="81"/>
      <c r="E9" s="81"/>
      <c r="F9" s="81"/>
      <c r="G9" s="81"/>
    </row>
    <row r="10" spans="1:7" x14ac:dyDescent="0.2">
      <c r="A10" s="73">
        <v>8</v>
      </c>
      <c r="B10" s="79"/>
      <c r="C10" s="80"/>
      <c r="D10" s="81"/>
      <c r="E10" s="81"/>
      <c r="F10" s="81"/>
      <c r="G10" s="81"/>
    </row>
    <row r="11" spans="1:7" x14ac:dyDescent="0.2">
      <c r="A11" s="73">
        <v>9</v>
      </c>
      <c r="B11" s="79"/>
      <c r="C11" s="80"/>
      <c r="D11" s="81"/>
      <c r="E11" s="81"/>
      <c r="F11" s="81"/>
      <c r="G11" s="81"/>
    </row>
    <row r="12" spans="1:7" x14ac:dyDescent="0.2">
      <c r="A12" s="73">
        <v>10</v>
      </c>
      <c r="B12" s="79"/>
      <c r="C12" s="80"/>
      <c r="D12" s="81"/>
      <c r="E12" s="81"/>
      <c r="F12" s="81"/>
      <c r="G12" s="81"/>
    </row>
    <row r="13" spans="1:7" x14ac:dyDescent="0.2">
      <c r="A13" s="73">
        <v>11</v>
      </c>
      <c r="B13" s="82"/>
      <c r="C13" s="82"/>
      <c r="D13" s="82"/>
      <c r="E13" s="82"/>
      <c r="F13" s="82"/>
      <c r="G13" s="82"/>
    </row>
    <row r="14" spans="1:7" x14ac:dyDescent="0.2">
      <c r="A14" s="73">
        <v>12</v>
      </c>
      <c r="B14" s="82"/>
      <c r="C14" s="82"/>
      <c r="D14" s="82"/>
      <c r="E14" s="82"/>
      <c r="F14" s="82"/>
      <c r="G14" s="82"/>
    </row>
    <row r="15" spans="1:7" x14ac:dyDescent="0.2">
      <c r="A15" s="73">
        <v>13</v>
      </c>
      <c r="B15" s="82"/>
      <c r="C15" s="82"/>
      <c r="D15" s="82"/>
      <c r="E15" s="82"/>
      <c r="F15" s="82"/>
      <c r="G15" s="82"/>
    </row>
    <row r="16" spans="1:7" x14ac:dyDescent="0.2">
      <c r="A16" s="73">
        <v>14</v>
      </c>
      <c r="B16" s="82"/>
      <c r="C16" s="82"/>
      <c r="D16" s="82"/>
      <c r="E16" s="82"/>
      <c r="F16" s="82"/>
      <c r="G16" s="82"/>
    </row>
    <row r="17" spans="1:7" x14ac:dyDescent="0.2">
      <c r="A17" s="73">
        <v>15</v>
      </c>
      <c r="B17" s="82"/>
      <c r="C17" s="82"/>
      <c r="D17" s="82"/>
      <c r="E17" s="82"/>
      <c r="F17" s="82"/>
      <c r="G17" s="82"/>
    </row>
    <row r="18" spans="1:7" x14ac:dyDescent="0.2">
      <c r="A18" s="73">
        <v>16</v>
      </c>
      <c r="B18" s="82"/>
      <c r="C18" s="82"/>
      <c r="D18" s="82"/>
      <c r="E18" s="82"/>
      <c r="F18" s="82"/>
      <c r="G18" s="82"/>
    </row>
    <row r="19" spans="1:7" x14ac:dyDescent="0.2">
      <c r="A19" s="73">
        <v>17</v>
      </c>
      <c r="B19" s="82"/>
      <c r="C19" s="82"/>
      <c r="D19" s="82"/>
      <c r="E19" s="82"/>
      <c r="F19" s="82"/>
      <c r="G19" s="82"/>
    </row>
    <row r="20" spans="1:7" x14ac:dyDescent="0.2">
      <c r="A20" s="73">
        <v>18</v>
      </c>
      <c r="B20" s="82"/>
      <c r="C20" s="82"/>
      <c r="D20" s="82"/>
      <c r="E20" s="82"/>
      <c r="F20" s="82"/>
      <c r="G20" s="82"/>
    </row>
    <row r="21" spans="1:7" x14ac:dyDescent="0.2">
      <c r="A21" s="73">
        <v>19</v>
      </c>
      <c r="B21" s="82"/>
      <c r="C21" s="82"/>
      <c r="D21" s="82"/>
      <c r="E21" s="82"/>
      <c r="F21" s="82"/>
      <c r="G21" s="82"/>
    </row>
    <row r="22" spans="1:7" x14ac:dyDescent="0.2">
      <c r="A22" s="73">
        <v>20</v>
      </c>
      <c r="B22" s="82"/>
      <c r="C22" s="82"/>
      <c r="D22" s="82"/>
      <c r="E22" s="82"/>
      <c r="F22" s="82"/>
      <c r="G22" s="82"/>
    </row>
  </sheetData>
  <mergeCells count="1">
    <mergeCell ref="A1:G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80" zoomScaleNormal="80" workbookViewId="0">
      <selection activeCell="B2" sqref="B2"/>
    </sheetView>
  </sheetViews>
  <sheetFormatPr baseColWidth="10" defaultRowHeight="12.75" x14ac:dyDescent="0.2"/>
  <cols>
    <col min="1" max="1" width="11.7109375" style="45" customWidth="1"/>
    <col min="2" max="2" width="30.7109375" style="45" customWidth="1"/>
    <col min="3" max="4" width="11.42578125" style="45"/>
    <col min="5" max="5" width="14.28515625" style="45" bestFit="1" customWidth="1"/>
    <col min="6" max="6" width="8.140625" style="45" bestFit="1" customWidth="1"/>
    <col min="7" max="7" width="24.42578125" style="45" bestFit="1" customWidth="1"/>
    <col min="8" max="8" width="23.42578125" style="45" bestFit="1" customWidth="1"/>
    <col min="9" max="9" width="20.28515625" style="45" bestFit="1" customWidth="1"/>
    <col min="10" max="11" width="14.42578125" style="45" bestFit="1" customWidth="1"/>
    <col min="12" max="12" width="19.5703125" style="45" bestFit="1" customWidth="1"/>
    <col min="13" max="13" width="11.42578125" style="45"/>
    <col min="14" max="14" width="27.85546875" style="45" bestFit="1" customWidth="1"/>
    <col min="15" max="16384" width="11.42578125" style="45"/>
  </cols>
  <sheetData>
    <row r="1" spans="1:15" ht="24.95" customHeight="1" x14ac:dyDescent="0.2">
      <c r="A1" s="229" t="s">
        <v>254</v>
      </c>
      <c r="B1" s="229"/>
      <c r="C1" s="229"/>
      <c r="D1" s="229"/>
      <c r="E1" s="229"/>
      <c r="F1" s="229"/>
      <c r="G1" s="229"/>
      <c r="H1" s="229"/>
      <c r="I1" s="229"/>
      <c r="J1" s="229"/>
      <c r="K1" s="229"/>
      <c r="L1" s="229"/>
      <c r="M1" s="229"/>
      <c r="N1" s="229"/>
      <c r="O1" s="229"/>
    </row>
    <row r="2" spans="1:15" ht="38.25" x14ac:dyDescent="0.2">
      <c r="A2" s="83" t="s">
        <v>255</v>
      </c>
      <c r="B2" s="83" t="s">
        <v>256</v>
      </c>
      <c r="C2" s="83" t="s">
        <v>257</v>
      </c>
      <c r="D2" s="83" t="s">
        <v>258</v>
      </c>
      <c r="E2" s="83" t="s">
        <v>259</v>
      </c>
      <c r="F2" s="83" t="s">
        <v>260</v>
      </c>
      <c r="G2" s="83" t="s">
        <v>261</v>
      </c>
      <c r="H2" s="83" t="s">
        <v>22</v>
      </c>
      <c r="I2" s="83" t="s">
        <v>262</v>
      </c>
      <c r="J2" s="83" t="s">
        <v>263</v>
      </c>
      <c r="K2" s="83" t="s">
        <v>264</v>
      </c>
      <c r="L2" s="83" t="s">
        <v>265</v>
      </c>
      <c r="M2" s="83" t="s">
        <v>266</v>
      </c>
      <c r="N2" s="83" t="s">
        <v>267</v>
      </c>
      <c r="O2" s="83" t="s">
        <v>268</v>
      </c>
    </row>
    <row r="3" spans="1:15" x14ac:dyDescent="0.2">
      <c r="A3" s="84"/>
      <c r="B3" s="85"/>
      <c r="C3" s="73"/>
      <c r="D3" s="73"/>
      <c r="E3" s="73"/>
      <c r="F3" s="73"/>
      <c r="G3" s="73"/>
      <c r="H3" s="73"/>
      <c r="I3" s="73"/>
      <c r="J3" s="86"/>
      <c r="K3" s="86"/>
      <c r="L3" s="73"/>
      <c r="M3" s="73"/>
      <c r="N3" s="70"/>
      <c r="O3" s="73"/>
    </row>
    <row r="4" spans="1:15" x14ac:dyDescent="0.2">
      <c r="A4" s="87"/>
      <c r="B4" s="85"/>
      <c r="C4" s="73"/>
      <c r="D4" s="88"/>
      <c r="E4" s="73"/>
      <c r="F4" s="73"/>
      <c r="G4" s="88"/>
      <c r="H4" s="88"/>
      <c r="I4" s="88"/>
      <c r="J4" s="88"/>
      <c r="K4" s="88"/>
      <c r="L4" s="88"/>
      <c r="M4" s="88"/>
      <c r="N4" s="88"/>
      <c r="O4" s="88"/>
    </row>
    <row r="5" spans="1:15" x14ac:dyDescent="0.2">
      <c r="A5" s="89"/>
      <c r="B5" s="85"/>
      <c r="C5" s="73"/>
      <c r="D5" s="88"/>
      <c r="E5" s="73"/>
      <c r="F5" s="90"/>
      <c r="G5" s="88"/>
      <c r="H5" s="88"/>
      <c r="I5" s="88"/>
      <c r="J5" s="88"/>
      <c r="K5" s="88"/>
      <c r="L5" s="88"/>
      <c r="M5" s="88"/>
      <c r="N5" s="88"/>
      <c r="O5" s="88"/>
    </row>
    <row r="6" spans="1:15" x14ac:dyDescent="0.2">
      <c r="A6" s="87"/>
      <c r="B6" s="91"/>
      <c r="C6" s="73"/>
      <c r="D6" s="88"/>
      <c r="E6" s="73"/>
      <c r="F6" s="73"/>
      <c r="G6" s="88"/>
      <c r="H6" s="88"/>
      <c r="I6" s="88"/>
      <c r="J6" s="88"/>
      <c r="K6" s="88"/>
      <c r="L6" s="88"/>
      <c r="M6" s="88"/>
      <c r="N6" s="88"/>
      <c r="O6" s="88"/>
    </row>
    <row r="7" spans="1:15" x14ac:dyDescent="0.2">
      <c r="A7" s="92"/>
      <c r="B7" s="91"/>
      <c r="C7" s="73"/>
      <c r="D7" s="88"/>
      <c r="E7" s="73"/>
      <c r="F7" s="73"/>
      <c r="G7" s="88"/>
      <c r="H7" s="88"/>
      <c r="I7" s="88"/>
      <c r="J7" s="88"/>
      <c r="K7" s="88"/>
      <c r="L7" s="88"/>
      <c r="M7" s="88"/>
      <c r="N7" s="88"/>
      <c r="O7" s="88"/>
    </row>
    <row r="8" spans="1:15" x14ac:dyDescent="0.2">
      <c r="A8" s="92"/>
      <c r="B8" s="91"/>
      <c r="C8" s="73"/>
      <c r="D8" s="88"/>
      <c r="E8" s="73"/>
      <c r="F8" s="73"/>
      <c r="G8" s="88"/>
      <c r="H8" s="88"/>
      <c r="I8" s="88"/>
      <c r="J8" s="88"/>
      <c r="K8" s="88"/>
      <c r="L8" s="88"/>
      <c r="M8" s="88"/>
      <c r="N8" s="88"/>
      <c r="O8" s="88"/>
    </row>
    <row r="9" spans="1:15" x14ac:dyDescent="0.2">
      <c r="A9" s="92"/>
      <c r="B9" s="91"/>
      <c r="C9" s="73"/>
      <c r="D9" s="88"/>
      <c r="E9" s="73"/>
      <c r="F9" s="73"/>
      <c r="G9" s="88"/>
      <c r="H9" s="88"/>
      <c r="I9" s="88"/>
      <c r="J9" s="88"/>
      <c r="K9" s="88"/>
      <c r="L9" s="88"/>
      <c r="M9" s="88"/>
      <c r="N9" s="88"/>
      <c r="O9" s="88"/>
    </row>
    <row r="10" spans="1:15" x14ac:dyDescent="0.2">
      <c r="A10" s="92"/>
      <c r="B10" s="91"/>
      <c r="C10" s="73"/>
      <c r="D10" s="88"/>
      <c r="E10" s="73"/>
      <c r="F10" s="73"/>
      <c r="G10" s="88"/>
      <c r="H10" s="88"/>
      <c r="I10" s="88"/>
      <c r="J10" s="88"/>
      <c r="K10" s="88"/>
      <c r="L10" s="88"/>
      <c r="M10" s="88"/>
      <c r="N10" s="88"/>
      <c r="O10" s="88"/>
    </row>
    <row r="11" spans="1:15" x14ac:dyDescent="0.2">
      <c r="A11" s="92"/>
      <c r="B11" s="91"/>
      <c r="C11" s="73"/>
      <c r="D11" s="88"/>
      <c r="E11" s="73"/>
      <c r="F11" s="73"/>
      <c r="G11" s="88"/>
      <c r="H11" s="88"/>
      <c r="I11" s="88"/>
      <c r="J11" s="88"/>
      <c r="K11" s="88"/>
      <c r="L11" s="88"/>
      <c r="M11" s="88"/>
      <c r="N11" s="88"/>
      <c r="O11" s="88"/>
    </row>
    <row r="12" spans="1:15" x14ac:dyDescent="0.2">
      <c r="A12" s="92"/>
      <c r="B12" s="91"/>
      <c r="C12" s="73"/>
      <c r="D12" s="88"/>
      <c r="E12" s="73"/>
      <c r="F12" s="73"/>
      <c r="G12" s="88"/>
      <c r="H12" s="88"/>
      <c r="I12" s="88"/>
      <c r="J12" s="88"/>
      <c r="K12" s="88"/>
      <c r="L12" s="88"/>
      <c r="M12" s="88"/>
      <c r="N12" s="88"/>
      <c r="O12" s="88"/>
    </row>
    <row r="13" spans="1:15" x14ac:dyDescent="0.2">
      <c r="A13" s="92"/>
      <c r="B13" s="91"/>
      <c r="C13" s="73"/>
      <c r="D13" s="88"/>
      <c r="E13" s="73"/>
      <c r="F13" s="73"/>
      <c r="G13" s="88"/>
      <c r="H13" s="88"/>
      <c r="I13" s="88"/>
      <c r="J13" s="88"/>
      <c r="K13" s="88"/>
      <c r="L13" s="88"/>
      <c r="M13" s="88"/>
      <c r="N13" s="88"/>
      <c r="O13" s="88"/>
    </row>
    <row r="14" spans="1:15" x14ac:dyDescent="0.2">
      <c r="A14" s="92"/>
      <c r="B14" s="91"/>
      <c r="C14" s="73"/>
      <c r="D14" s="88"/>
      <c r="E14" s="73"/>
      <c r="F14" s="73"/>
      <c r="G14" s="88"/>
      <c r="H14" s="88"/>
      <c r="I14" s="88"/>
      <c r="J14" s="88"/>
      <c r="K14" s="88"/>
      <c r="L14" s="88"/>
      <c r="M14" s="88"/>
      <c r="N14" s="88"/>
      <c r="O14" s="88"/>
    </row>
    <row r="15" spans="1:15" x14ac:dyDescent="0.2">
      <c r="A15" s="92"/>
      <c r="B15" s="91"/>
      <c r="C15" s="73"/>
      <c r="D15" s="88"/>
      <c r="E15" s="73"/>
      <c r="F15" s="73"/>
      <c r="G15" s="88"/>
      <c r="H15" s="88"/>
      <c r="I15" s="88"/>
      <c r="J15" s="88"/>
      <c r="K15" s="88"/>
      <c r="L15" s="88"/>
      <c r="M15" s="88"/>
      <c r="N15" s="88"/>
      <c r="O15" s="88"/>
    </row>
  </sheetData>
  <mergeCells count="1">
    <mergeCell ref="A1:O1"/>
  </mergeCells>
  <dataValidations count="5">
    <dataValidation type="decimal" allowBlank="1" showErrorMessage="1" sqref="D3">
      <formula1>1</formula1>
      <formula2>100</formula2>
    </dataValidation>
    <dataValidation type="list" allowBlank="1" showErrorMessage="1" sqref="G3">
      <formula1>"S,N"</formula1>
    </dataValidation>
    <dataValidation type="list" allowBlank="1" showErrorMessage="1" sqref="C3:C15">
      <formula1>"M,F"</formula1>
    </dataValidation>
    <dataValidation type="decimal" allowBlank="1" showErrorMessage="1" sqref="H3">
      <formula1>0</formula1>
      <formula2>1000</formula2>
    </dataValidation>
    <dataValidation type="list" allowBlank="1" showErrorMessage="1" sqref="I3">
      <formula1>"EG,AT,EP,LM,OTRO"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topLeftCell="A4" zoomScale="80" zoomScaleNormal="80" workbookViewId="0">
      <selection activeCell="G6" sqref="G6"/>
    </sheetView>
  </sheetViews>
  <sheetFormatPr baseColWidth="10" defaultColWidth="13.28515625" defaultRowHeight="12.75" x14ac:dyDescent="0.2"/>
  <cols>
    <col min="1" max="1" width="7.7109375" style="45" customWidth="1"/>
    <col min="2" max="2" width="20.7109375" style="45" customWidth="1"/>
    <col min="3" max="4" width="13.28515625" style="45"/>
    <col min="5" max="5" width="18.42578125" style="45" customWidth="1"/>
    <col min="6" max="8" width="13.28515625" style="45"/>
    <col min="9" max="9" width="16" style="45" customWidth="1"/>
    <col min="10" max="10" width="15.5703125" style="45" customWidth="1"/>
    <col min="11" max="11" width="14.5703125" style="45" customWidth="1"/>
    <col min="12" max="15" width="13.28515625" style="45"/>
    <col min="16" max="16" width="17.42578125" style="45" customWidth="1"/>
    <col min="17" max="16384" width="13.28515625" style="45"/>
  </cols>
  <sheetData>
    <row r="1" spans="1:16" ht="70.5" customHeight="1" x14ac:dyDescent="0.2">
      <c r="A1" s="243"/>
      <c r="B1" s="243"/>
      <c r="C1" s="244" t="s">
        <v>356</v>
      </c>
      <c r="D1" s="245"/>
      <c r="E1" s="245"/>
      <c r="F1" s="245"/>
      <c r="G1" s="245"/>
      <c r="H1" s="245"/>
      <c r="I1" s="245"/>
      <c r="J1" s="245"/>
      <c r="K1" s="245"/>
      <c r="L1" s="245"/>
      <c r="M1" s="245"/>
      <c r="N1" s="245"/>
      <c r="O1" s="245"/>
      <c r="P1" s="246"/>
    </row>
    <row r="2" spans="1:16" x14ac:dyDescent="0.2">
      <c r="A2" s="131"/>
      <c r="B2" s="132"/>
      <c r="C2" s="132"/>
      <c r="D2" s="132"/>
      <c r="E2" s="132"/>
      <c r="F2" s="132"/>
      <c r="G2" s="132"/>
      <c r="H2" s="132"/>
      <c r="I2" s="132"/>
      <c r="J2" s="132"/>
      <c r="K2" s="133"/>
      <c r="L2" s="134"/>
      <c r="M2" s="135"/>
      <c r="N2" s="134"/>
      <c r="O2" s="134"/>
      <c r="P2" s="133"/>
    </row>
    <row r="3" spans="1:16" x14ac:dyDescent="0.2">
      <c r="A3" s="136"/>
      <c r="B3" s="236"/>
      <c r="C3" s="236"/>
      <c r="D3" s="237"/>
      <c r="E3" s="237"/>
      <c r="F3" s="132"/>
      <c r="G3" s="132"/>
      <c r="H3" s="132"/>
      <c r="I3" s="238" t="s">
        <v>308</v>
      </c>
      <c r="J3" s="239"/>
      <c r="K3" s="230" t="s">
        <v>345</v>
      </c>
      <c r="L3" s="231"/>
      <c r="M3" s="231"/>
      <c r="N3" s="232"/>
      <c r="O3" s="134"/>
      <c r="P3" s="133"/>
    </row>
    <row r="4" spans="1:16" ht="25.5" x14ac:dyDescent="0.2">
      <c r="A4" s="131"/>
      <c r="B4" s="233" t="s">
        <v>309</v>
      </c>
      <c r="C4" s="233"/>
      <c r="D4" s="234"/>
      <c r="E4" s="234"/>
      <c r="F4" s="132"/>
      <c r="G4" s="137"/>
      <c r="H4" s="132"/>
      <c r="I4" s="240"/>
      <c r="J4" s="241"/>
      <c r="K4" s="138" t="s">
        <v>346</v>
      </c>
      <c r="L4" s="138" t="s">
        <v>347</v>
      </c>
      <c r="M4" s="138" t="s">
        <v>348</v>
      </c>
      <c r="N4" s="138" t="s">
        <v>349</v>
      </c>
      <c r="O4" s="139"/>
      <c r="P4" s="133"/>
    </row>
    <row r="5" spans="1:16" ht="25.5" x14ac:dyDescent="0.2">
      <c r="A5" s="131"/>
      <c r="B5" s="233" t="s">
        <v>310</v>
      </c>
      <c r="C5" s="233"/>
      <c r="D5" s="249">
        <v>45674</v>
      </c>
      <c r="E5" s="249"/>
      <c r="F5" s="132"/>
      <c r="G5" s="132"/>
      <c r="H5" s="132"/>
      <c r="I5" s="250" t="s">
        <v>350</v>
      </c>
      <c r="J5" s="140" t="s">
        <v>351</v>
      </c>
      <c r="K5" s="141" t="s">
        <v>311</v>
      </c>
      <c r="L5" s="141" t="s">
        <v>312</v>
      </c>
      <c r="M5" s="141" t="s">
        <v>313</v>
      </c>
      <c r="N5" s="142" t="s">
        <v>314</v>
      </c>
      <c r="O5" s="139"/>
      <c r="P5" s="133"/>
    </row>
    <row r="6" spans="1:16" ht="25.5" x14ac:dyDescent="0.2">
      <c r="A6" s="131"/>
      <c r="B6" s="233" t="s">
        <v>315</v>
      </c>
      <c r="C6" s="233"/>
      <c r="D6" s="253"/>
      <c r="E6" s="253"/>
      <c r="F6" s="132"/>
      <c r="G6" s="132"/>
      <c r="H6" s="132"/>
      <c r="I6" s="251"/>
      <c r="J6" s="140" t="s">
        <v>352</v>
      </c>
      <c r="K6" s="141" t="s">
        <v>316</v>
      </c>
      <c r="L6" s="141" t="s">
        <v>317</v>
      </c>
      <c r="M6" s="142" t="s">
        <v>318</v>
      </c>
      <c r="N6" s="143" t="s">
        <v>319</v>
      </c>
      <c r="O6" s="139"/>
      <c r="P6" s="133"/>
    </row>
    <row r="7" spans="1:16" ht="25.5" x14ac:dyDescent="0.2">
      <c r="A7" s="131"/>
      <c r="B7" s="233" t="s">
        <v>320</v>
      </c>
      <c r="C7" s="233"/>
      <c r="D7" s="235"/>
      <c r="E7" s="235"/>
      <c r="F7" s="132"/>
      <c r="G7" s="132"/>
      <c r="H7" s="132"/>
      <c r="I7" s="251"/>
      <c r="J7" s="140" t="s">
        <v>353</v>
      </c>
      <c r="K7" s="141" t="s">
        <v>321</v>
      </c>
      <c r="L7" s="142" t="s">
        <v>322</v>
      </c>
      <c r="M7" s="142" t="s">
        <v>323</v>
      </c>
      <c r="N7" s="144" t="s">
        <v>324</v>
      </c>
      <c r="O7" s="139"/>
      <c r="P7" s="133"/>
    </row>
    <row r="8" spans="1:16" ht="25.5" x14ac:dyDescent="0.2">
      <c r="A8" s="131"/>
      <c r="B8" s="132"/>
      <c r="C8" s="132"/>
      <c r="D8" s="132"/>
      <c r="E8" s="132"/>
      <c r="F8" s="132"/>
      <c r="G8" s="132"/>
      <c r="H8" s="132"/>
      <c r="I8" s="252"/>
      <c r="J8" s="140" t="s">
        <v>354</v>
      </c>
      <c r="K8" s="142" t="s">
        <v>325</v>
      </c>
      <c r="L8" s="143" t="s">
        <v>326</v>
      </c>
      <c r="M8" s="144" t="s">
        <v>327</v>
      </c>
      <c r="N8" s="144" t="s">
        <v>328</v>
      </c>
      <c r="O8" s="134"/>
      <c r="P8" s="133"/>
    </row>
    <row r="9" spans="1:16" x14ac:dyDescent="0.2">
      <c r="A9" s="131"/>
      <c r="B9" s="132"/>
      <c r="C9" s="132"/>
      <c r="D9" s="132"/>
      <c r="E9" s="132"/>
      <c r="F9" s="132"/>
      <c r="G9" s="132"/>
      <c r="H9" s="132"/>
      <c r="I9" s="132"/>
      <c r="J9" s="132"/>
      <c r="K9" s="133"/>
      <c r="L9" s="134"/>
      <c r="M9" s="134"/>
      <c r="N9" s="134"/>
      <c r="O9" s="134"/>
      <c r="P9" s="133"/>
    </row>
    <row r="10" spans="1:16" ht="21.95" customHeight="1" x14ac:dyDescent="0.2">
      <c r="A10" s="248" t="s">
        <v>329</v>
      </c>
      <c r="B10" s="191" t="s">
        <v>330</v>
      </c>
      <c r="C10" s="191" t="s">
        <v>331</v>
      </c>
      <c r="D10" s="191" t="s">
        <v>332</v>
      </c>
      <c r="E10" s="191" t="s">
        <v>357</v>
      </c>
      <c r="F10" s="191" t="s">
        <v>333</v>
      </c>
      <c r="G10" s="191" t="s">
        <v>334</v>
      </c>
      <c r="H10" s="191" t="s">
        <v>335</v>
      </c>
      <c r="I10" s="191" t="s">
        <v>336</v>
      </c>
      <c r="J10" s="191" t="s">
        <v>337</v>
      </c>
      <c r="K10" s="191" t="s">
        <v>338</v>
      </c>
      <c r="L10" s="191" t="s">
        <v>339</v>
      </c>
      <c r="M10" s="191"/>
      <c r="N10" s="191" t="s">
        <v>340</v>
      </c>
      <c r="O10" s="191"/>
      <c r="P10" s="191" t="s">
        <v>355</v>
      </c>
    </row>
    <row r="11" spans="1:16" ht="60.75" customHeight="1" x14ac:dyDescent="0.2">
      <c r="A11" s="248"/>
      <c r="B11" s="191"/>
      <c r="C11" s="191"/>
      <c r="D11" s="191"/>
      <c r="E11" s="191"/>
      <c r="F11" s="191"/>
      <c r="G11" s="191"/>
      <c r="H11" s="191"/>
      <c r="I11" s="191"/>
      <c r="J11" s="191"/>
      <c r="K11" s="191"/>
      <c r="L11" s="145" t="s">
        <v>341</v>
      </c>
      <c r="M11" s="146" t="s">
        <v>342</v>
      </c>
      <c r="N11" s="67" t="s">
        <v>343</v>
      </c>
      <c r="O11" s="67" t="s">
        <v>344</v>
      </c>
      <c r="P11" s="191"/>
    </row>
    <row r="12" spans="1:16" x14ac:dyDescent="0.2">
      <c r="A12" s="147"/>
      <c r="B12" s="48"/>
      <c r="C12" s="48"/>
      <c r="D12" s="148"/>
      <c r="E12" s="149"/>
      <c r="F12" s="150"/>
      <c r="G12" s="48"/>
      <c r="H12" s="151"/>
      <c r="I12" s="48"/>
      <c r="J12" s="148"/>
      <c r="K12" s="148"/>
      <c r="L12" s="247" t="s">
        <v>342</v>
      </c>
      <c r="M12" s="247"/>
      <c r="N12" s="152"/>
      <c r="O12" s="152"/>
      <c r="P12" s="153"/>
    </row>
    <row r="13" spans="1:16" x14ac:dyDescent="0.2">
      <c r="A13" s="147"/>
      <c r="B13" s="48"/>
      <c r="C13" s="48"/>
      <c r="D13" s="148"/>
      <c r="E13" s="149"/>
      <c r="F13" s="150"/>
      <c r="G13" s="48"/>
      <c r="H13" s="151"/>
      <c r="I13" s="48"/>
      <c r="J13" s="148"/>
      <c r="K13" s="148"/>
      <c r="L13" s="242" t="s">
        <v>341</v>
      </c>
      <c r="M13" s="242"/>
      <c r="N13" s="152"/>
      <c r="O13" s="152"/>
      <c r="P13" s="153"/>
    </row>
    <row r="14" spans="1:16" x14ac:dyDescent="0.2">
      <c r="A14" s="147"/>
      <c r="B14" s="48"/>
      <c r="C14" s="48"/>
      <c r="D14" s="148"/>
      <c r="E14" s="149"/>
      <c r="F14" s="150"/>
      <c r="G14" s="48"/>
      <c r="H14" s="151"/>
      <c r="I14" s="48"/>
      <c r="J14" s="148"/>
      <c r="K14" s="148"/>
      <c r="L14" s="242"/>
      <c r="M14" s="242"/>
      <c r="N14" s="152"/>
      <c r="O14" s="152"/>
      <c r="P14" s="153"/>
    </row>
    <row r="15" spans="1:16" x14ac:dyDescent="0.2">
      <c r="A15" s="147"/>
      <c r="B15" s="48"/>
      <c r="C15" s="48"/>
      <c r="D15" s="148"/>
      <c r="E15" s="149"/>
      <c r="F15" s="150"/>
      <c r="G15" s="48"/>
      <c r="H15" s="151"/>
      <c r="I15" s="48"/>
      <c r="J15" s="148"/>
      <c r="K15" s="148"/>
      <c r="L15" s="242"/>
      <c r="M15" s="242"/>
      <c r="N15" s="152"/>
      <c r="O15" s="152"/>
      <c r="P15" s="153"/>
    </row>
    <row r="16" spans="1:16" x14ac:dyDescent="0.2">
      <c r="A16" s="147"/>
      <c r="B16" s="48"/>
      <c r="C16" s="48"/>
      <c r="D16" s="148"/>
      <c r="E16" s="149"/>
      <c r="F16" s="150"/>
      <c r="G16" s="48"/>
      <c r="H16" s="151"/>
      <c r="I16" s="48"/>
      <c r="J16" s="148"/>
      <c r="K16" s="148"/>
      <c r="L16" s="242"/>
      <c r="M16" s="242"/>
      <c r="N16" s="152"/>
      <c r="O16" s="152"/>
      <c r="P16" s="153"/>
    </row>
    <row r="17" spans="1:16" x14ac:dyDescent="0.2">
      <c r="A17" s="147"/>
      <c r="B17" s="48"/>
      <c r="C17" s="48"/>
      <c r="D17" s="148"/>
      <c r="E17" s="149"/>
      <c r="F17" s="150"/>
      <c r="G17" s="48"/>
      <c r="H17" s="151"/>
      <c r="I17" s="48"/>
      <c r="J17" s="148"/>
      <c r="K17" s="148"/>
      <c r="L17" s="242"/>
      <c r="M17" s="242"/>
      <c r="N17" s="152"/>
      <c r="O17" s="152"/>
      <c r="P17" s="153"/>
    </row>
    <row r="18" spans="1:16" x14ac:dyDescent="0.2">
      <c r="A18" s="147"/>
      <c r="B18" s="48"/>
      <c r="C18" s="48"/>
      <c r="D18" s="148"/>
      <c r="E18" s="149"/>
      <c r="F18" s="150"/>
      <c r="G18" s="48"/>
      <c r="H18" s="151"/>
      <c r="I18" s="48"/>
      <c r="J18" s="148"/>
      <c r="K18" s="148"/>
      <c r="L18" s="242"/>
      <c r="M18" s="242"/>
      <c r="N18" s="152"/>
      <c r="O18" s="152"/>
      <c r="P18" s="153"/>
    </row>
    <row r="19" spans="1:16" x14ac:dyDescent="0.2">
      <c r="A19" s="147"/>
      <c r="B19" s="48"/>
      <c r="C19" s="48"/>
      <c r="D19" s="148"/>
      <c r="E19" s="149"/>
      <c r="F19" s="150"/>
      <c r="G19" s="48"/>
      <c r="H19" s="151"/>
      <c r="I19" s="48"/>
      <c r="J19" s="148"/>
      <c r="K19" s="148"/>
      <c r="L19" s="242"/>
      <c r="M19" s="242"/>
      <c r="N19" s="152"/>
      <c r="O19" s="152"/>
      <c r="P19" s="153"/>
    </row>
    <row r="20" spans="1:16" x14ac:dyDescent="0.2">
      <c r="A20" s="147"/>
      <c r="B20" s="48"/>
      <c r="C20" s="48"/>
      <c r="D20" s="148"/>
      <c r="E20" s="149"/>
      <c r="F20" s="150"/>
      <c r="G20" s="48"/>
      <c r="H20" s="151"/>
      <c r="I20" s="48"/>
      <c r="J20" s="148"/>
      <c r="K20" s="148"/>
      <c r="L20" s="242"/>
      <c r="M20" s="242"/>
      <c r="N20" s="152"/>
      <c r="O20" s="152"/>
      <c r="P20" s="153"/>
    </row>
  </sheetData>
  <mergeCells count="38">
    <mergeCell ref="L16:M16"/>
    <mergeCell ref="L17:M17"/>
    <mergeCell ref="L18:M18"/>
    <mergeCell ref="L19:M19"/>
    <mergeCell ref="L20:M20"/>
    <mergeCell ref="A1:B1"/>
    <mergeCell ref="C1:P1"/>
    <mergeCell ref="N10:O10"/>
    <mergeCell ref="P10:P11"/>
    <mergeCell ref="L12:M12"/>
    <mergeCell ref="A10:A11"/>
    <mergeCell ref="B10:B11"/>
    <mergeCell ref="C10:C11"/>
    <mergeCell ref="D10:D11"/>
    <mergeCell ref="E10:E11"/>
    <mergeCell ref="F10:F11"/>
    <mergeCell ref="B5:C5"/>
    <mergeCell ref="D5:E5"/>
    <mergeCell ref="I5:I8"/>
    <mergeCell ref="B6:C6"/>
    <mergeCell ref="D6:E6"/>
    <mergeCell ref="L13:M13"/>
    <mergeCell ref="L14:M14"/>
    <mergeCell ref="L15:M15"/>
    <mergeCell ref="G10:G11"/>
    <mergeCell ref="H10:H11"/>
    <mergeCell ref="I10:I11"/>
    <mergeCell ref="J10:J11"/>
    <mergeCell ref="K10:K11"/>
    <mergeCell ref="L10:M10"/>
    <mergeCell ref="K3:N3"/>
    <mergeCell ref="B4:C4"/>
    <mergeCell ref="D4:E4"/>
    <mergeCell ref="B7:C7"/>
    <mergeCell ref="D7:E7"/>
    <mergeCell ref="B3:C3"/>
    <mergeCell ref="D3:E3"/>
    <mergeCell ref="I3:J4"/>
  </mergeCells>
  <conditionalFormatting sqref="L2 L9:L11 M3:M8 L12:M20">
    <cfRule type="containsText" dxfId="10" priority="9" operator="containsText" text="ABIERTA">
      <formula>NOT(ISERROR(SEARCH("ABIERTA",L2)))</formula>
    </cfRule>
  </conditionalFormatting>
  <conditionalFormatting sqref="C1">
    <cfRule type="cellIs" dxfId="9" priority="8" operator="equal">
      <formula>"Maria Fernanda"</formula>
    </cfRule>
  </conditionalFormatting>
  <conditionalFormatting sqref="L12:M20">
    <cfRule type="containsText" dxfId="8" priority="3" operator="containsText" text="ABIERTA">
      <formula>NOT(ISERROR(SEARCH("ABIERTA",L12)))</formula>
    </cfRule>
    <cfRule type="containsText" dxfId="7" priority="4" operator="containsText" text="ABIERTA">
      <formula>NOT(ISERROR(SEARCH("ABIERTA",L12)))</formula>
    </cfRule>
    <cfRule type="containsText" dxfId="6" priority="7" operator="containsText" text="ABIERTA">
      <formula>NOT(ISERROR(SEARCH("ABIERTA",L12)))</formula>
    </cfRule>
  </conditionalFormatting>
  <conditionalFormatting sqref="L12:M20">
    <cfRule type="containsText" dxfId="5" priority="5" operator="containsText" text="CERRADA">
      <formula>NOT(ISERROR(SEARCH("CERRADA",L12)))</formula>
    </cfRule>
    <cfRule type="containsText" dxfId="4" priority="6" operator="containsText" text="ABIERTA">
      <formula>NOT(ISERROR(SEARCH("ABIERTA",L12)))</formula>
    </cfRule>
  </conditionalFormatting>
  <conditionalFormatting sqref="L12:M20">
    <cfRule type="containsText" dxfId="3" priority="1" operator="containsText" text="CERRADA">
      <formula>NOT(ISERROR(SEARCH("CERRADA",L12)))</formula>
    </cfRule>
    <cfRule type="containsText" dxfId="2" priority="2" operator="containsText" text="ABIERTA">
      <formula>NOT(ISERROR(SEARCH("ABIERTA",L12)))</formula>
    </cfRule>
  </conditionalFormatting>
  <dataValidations count="1">
    <dataValidation type="list" allowBlank="1" showInputMessage="1" showErrorMessage="1" sqref="G12:G20">
      <formula1>TipoInsp</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zoomScale="80" zoomScaleNormal="80" workbookViewId="0">
      <selection activeCell="H16" sqref="H16"/>
    </sheetView>
  </sheetViews>
  <sheetFormatPr baseColWidth="10" defaultRowHeight="12.75" x14ac:dyDescent="0.2"/>
  <cols>
    <col min="1" max="1" width="7.7109375" style="45" customWidth="1"/>
    <col min="2" max="4" width="11.42578125" style="45"/>
    <col min="5" max="5" width="15.7109375" style="45" customWidth="1"/>
    <col min="6" max="7" width="11.42578125" style="45"/>
    <col min="8" max="8" width="28" style="45" bestFit="1" customWidth="1"/>
    <col min="9" max="9" width="32.28515625" style="45" bestFit="1" customWidth="1"/>
    <col min="10" max="10" width="27.28515625" style="45" customWidth="1"/>
    <col min="11" max="11" width="13.5703125" style="45" customWidth="1"/>
    <col min="12" max="12" width="16.5703125" style="45" customWidth="1"/>
    <col min="13" max="13" width="19.42578125" style="45" customWidth="1"/>
    <col min="14" max="14" width="21.5703125" style="45" bestFit="1" customWidth="1"/>
    <col min="15" max="15" width="18" style="45" customWidth="1"/>
    <col min="16" max="16" width="20.7109375" style="45" customWidth="1"/>
    <col min="17" max="17" width="18.28515625" style="45" customWidth="1"/>
    <col min="18" max="18" width="17.28515625" style="45" customWidth="1"/>
    <col min="19" max="19" width="11.42578125" style="45"/>
    <col min="20" max="20" width="18.42578125" style="45" customWidth="1"/>
    <col min="21" max="16384" width="11.42578125" style="45"/>
  </cols>
  <sheetData>
    <row r="1" spans="1:22" ht="69.75" customHeight="1" x14ac:dyDescent="0.2">
      <c r="A1" s="257"/>
      <c r="B1" s="257"/>
      <c r="C1" s="258"/>
      <c r="D1" s="259" t="s">
        <v>358</v>
      </c>
      <c r="E1" s="260"/>
      <c r="F1" s="260"/>
      <c r="G1" s="260"/>
      <c r="H1" s="260"/>
      <c r="I1" s="260"/>
      <c r="J1" s="260"/>
      <c r="K1" s="260"/>
      <c r="L1" s="260"/>
      <c r="M1" s="260"/>
      <c r="N1" s="260"/>
      <c r="O1" s="260"/>
      <c r="P1" s="260"/>
      <c r="Q1" s="260"/>
      <c r="R1" s="260"/>
      <c r="S1" s="260"/>
      <c r="T1" s="260"/>
      <c r="U1" s="260"/>
      <c r="V1" s="261"/>
    </row>
    <row r="2" spans="1:22" x14ac:dyDescent="0.2">
      <c r="A2" s="263"/>
      <c r="B2" s="263"/>
      <c r="C2" s="263"/>
      <c r="D2" s="263"/>
      <c r="E2" s="263"/>
      <c r="F2" s="263"/>
      <c r="G2" s="263"/>
      <c r="H2" s="263"/>
      <c r="I2" s="263"/>
      <c r="J2" s="263"/>
      <c r="K2" s="263"/>
      <c r="L2" s="263"/>
      <c r="M2" s="263"/>
      <c r="N2" s="263"/>
      <c r="O2" s="263"/>
      <c r="P2" s="263"/>
      <c r="Q2" s="263"/>
      <c r="R2" s="263"/>
      <c r="S2" s="263"/>
      <c r="T2" s="263"/>
      <c r="U2" s="263"/>
      <c r="V2" s="264"/>
    </row>
    <row r="3" spans="1:22" x14ac:dyDescent="0.2">
      <c r="A3" s="265" t="s">
        <v>329</v>
      </c>
      <c r="B3" s="266" t="s">
        <v>359</v>
      </c>
      <c r="C3" s="266"/>
      <c r="D3" s="266"/>
      <c r="E3" s="205" t="s">
        <v>378</v>
      </c>
      <c r="F3" s="266" t="s">
        <v>360</v>
      </c>
      <c r="G3" s="266"/>
      <c r="H3" s="262" t="s">
        <v>361</v>
      </c>
      <c r="I3" s="254" t="s">
        <v>362</v>
      </c>
      <c r="J3" s="205" t="s">
        <v>379</v>
      </c>
      <c r="K3" s="205" t="s">
        <v>443</v>
      </c>
      <c r="L3" s="205" t="s">
        <v>380</v>
      </c>
      <c r="M3" s="205" t="s">
        <v>363</v>
      </c>
      <c r="N3" s="205"/>
      <c r="O3" s="205" t="s">
        <v>364</v>
      </c>
      <c r="P3" s="262" t="s">
        <v>365</v>
      </c>
      <c r="Q3" s="205" t="s">
        <v>381</v>
      </c>
      <c r="R3" s="205" t="s">
        <v>366</v>
      </c>
      <c r="S3" s="205" t="s">
        <v>367</v>
      </c>
      <c r="T3" s="205" t="s">
        <v>368</v>
      </c>
      <c r="U3" s="255" t="s">
        <v>369</v>
      </c>
      <c r="V3" s="256"/>
    </row>
    <row r="4" spans="1:22" ht="81" x14ac:dyDescent="0.2">
      <c r="A4" s="265"/>
      <c r="B4" s="71" t="s">
        <v>370</v>
      </c>
      <c r="C4" s="71" t="s">
        <v>371</v>
      </c>
      <c r="D4" s="71" t="s">
        <v>372</v>
      </c>
      <c r="E4" s="205"/>
      <c r="F4" s="155" t="s">
        <v>373</v>
      </c>
      <c r="G4" s="155" t="s">
        <v>374</v>
      </c>
      <c r="H4" s="262"/>
      <c r="I4" s="254"/>
      <c r="J4" s="205"/>
      <c r="K4" s="205"/>
      <c r="L4" s="205"/>
      <c r="M4" s="72" t="s">
        <v>375</v>
      </c>
      <c r="N4" s="72" t="s">
        <v>376</v>
      </c>
      <c r="O4" s="205"/>
      <c r="P4" s="262"/>
      <c r="Q4" s="205"/>
      <c r="R4" s="205"/>
      <c r="S4" s="205"/>
      <c r="T4" s="205"/>
      <c r="U4" s="156" t="s">
        <v>377</v>
      </c>
      <c r="V4" s="157" t="s">
        <v>61</v>
      </c>
    </row>
    <row r="5" spans="1:22" x14ac:dyDescent="0.2">
      <c r="A5" s="158"/>
      <c r="B5" s="159"/>
      <c r="C5" s="160"/>
      <c r="D5" s="160"/>
      <c r="E5" s="161"/>
      <c r="F5" s="162"/>
      <c r="G5" s="163"/>
      <c r="H5" s="43"/>
      <c r="I5" s="70"/>
      <c r="J5" s="164"/>
      <c r="K5" s="70"/>
      <c r="L5" s="69"/>
      <c r="M5" s="70"/>
      <c r="N5" s="165"/>
      <c r="O5" s="166"/>
      <c r="P5" s="167"/>
      <c r="Q5" s="73"/>
      <c r="R5" s="69"/>
      <c r="S5" s="168"/>
      <c r="T5" s="169"/>
      <c r="U5" s="157"/>
      <c r="V5" s="157"/>
    </row>
    <row r="6" spans="1:22" x14ac:dyDescent="0.2">
      <c r="A6" s="158"/>
      <c r="B6" s="159"/>
      <c r="C6" s="160"/>
      <c r="D6" s="160"/>
      <c r="E6" s="161"/>
      <c r="F6" s="162"/>
      <c r="G6" s="163"/>
      <c r="H6" s="167"/>
      <c r="I6" s="70"/>
      <c r="J6" s="70"/>
      <c r="K6" s="70"/>
      <c r="L6" s="69"/>
      <c r="M6" s="70"/>
      <c r="N6" s="165"/>
      <c r="O6" s="166"/>
      <c r="P6" s="167"/>
      <c r="Q6" s="73"/>
      <c r="R6" s="73"/>
      <c r="S6" s="86"/>
      <c r="T6" s="18"/>
      <c r="U6" s="157"/>
      <c r="V6" s="157"/>
    </row>
    <row r="7" spans="1:22" x14ac:dyDescent="0.2">
      <c r="A7" s="158"/>
      <c r="B7" s="159"/>
      <c r="C7" s="160"/>
      <c r="D7" s="160"/>
      <c r="E7" s="161"/>
      <c r="F7" s="162"/>
      <c r="G7" s="163"/>
      <c r="H7" s="167"/>
      <c r="I7" s="70"/>
      <c r="J7" s="70"/>
      <c r="K7" s="70"/>
      <c r="L7" s="69"/>
      <c r="M7" s="70"/>
      <c r="N7" s="165"/>
      <c r="O7" s="166"/>
      <c r="P7" s="167"/>
      <c r="Q7" s="73"/>
      <c r="R7" s="73"/>
      <c r="S7" s="86"/>
      <c r="T7" s="18"/>
      <c r="U7" s="157"/>
      <c r="V7" s="157"/>
    </row>
    <row r="8" spans="1:22" x14ac:dyDescent="0.2">
      <c r="A8" s="158"/>
      <c r="B8" s="159"/>
      <c r="C8" s="160"/>
      <c r="D8" s="160"/>
      <c r="E8" s="161"/>
      <c r="F8" s="162"/>
      <c r="G8" s="163"/>
      <c r="H8" s="167"/>
      <c r="I8" s="70"/>
      <c r="J8" s="70"/>
      <c r="K8" s="70"/>
      <c r="L8" s="69"/>
      <c r="M8" s="70"/>
      <c r="N8" s="165"/>
      <c r="O8" s="166"/>
      <c r="P8" s="167"/>
      <c r="Q8" s="73"/>
      <c r="R8" s="73"/>
      <c r="S8" s="86"/>
      <c r="T8" s="18"/>
      <c r="U8" s="157"/>
      <c r="V8" s="157"/>
    </row>
    <row r="9" spans="1:22" x14ac:dyDescent="0.2">
      <c r="A9" s="158"/>
      <c r="B9" s="159"/>
      <c r="C9" s="82"/>
      <c r="D9" s="82"/>
      <c r="E9" s="161"/>
      <c r="F9" s="73"/>
      <c r="G9" s="163"/>
      <c r="H9" s="73"/>
      <c r="I9" s="170"/>
      <c r="J9" s="70"/>
      <c r="K9" s="70"/>
      <c r="L9" s="69"/>
      <c r="M9" s="70"/>
      <c r="N9" s="165"/>
      <c r="O9" s="166"/>
      <c r="P9" s="167"/>
      <c r="Q9" s="73"/>
      <c r="R9" s="73"/>
      <c r="S9" s="86"/>
      <c r="T9" s="170"/>
      <c r="U9" s="157"/>
      <c r="V9" s="157"/>
    </row>
  </sheetData>
  <mergeCells count="20">
    <mergeCell ref="U3:V3"/>
    <mergeCell ref="A1:C1"/>
    <mergeCell ref="D1:V1"/>
    <mergeCell ref="K3:K4"/>
    <mergeCell ref="L3:L4"/>
    <mergeCell ref="M3:N3"/>
    <mergeCell ref="O3:O4"/>
    <mergeCell ref="P3:P4"/>
    <mergeCell ref="Q3:Q4"/>
    <mergeCell ref="A2:V2"/>
    <mergeCell ref="A3:A4"/>
    <mergeCell ref="B3:D3"/>
    <mergeCell ref="E3:E4"/>
    <mergeCell ref="F3:G3"/>
    <mergeCell ref="H3:H4"/>
    <mergeCell ref="I3:I4"/>
    <mergeCell ref="J3:J4"/>
    <mergeCell ref="R3:R4"/>
    <mergeCell ref="S3:S4"/>
    <mergeCell ref="T3:T4"/>
  </mergeCells>
  <conditionalFormatting sqref="B5:B6 B8:B9">
    <cfRule type="containsText" dxfId="1" priority="2" stopIfTrue="1" operator="containsText" text="X">
      <formula>NOT(ISERROR(SEARCH("X",B5)))</formula>
    </cfRule>
  </conditionalFormatting>
  <conditionalFormatting sqref="B7">
    <cfRule type="containsText" dxfId="0" priority="1" stopIfTrue="1" operator="containsText" text="X">
      <formula>NOT(ISERROR(SEARCH("X",B7)))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Instructivo</vt:lpstr>
      <vt:lpstr>1</vt:lpstr>
      <vt:lpstr>2,3,4,5</vt:lpstr>
      <vt:lpstr>6</vt:lpstr>
      <vt:lpstr>7</vt:lpstr>
      <vt:lpstr>8</vt:lpstr>
      <vt:lpstr>9</vt:lpstr>
      <vt:lpstr>10</vt:lpstr>
      <vt:lpstr>11</vt:lpstr>
      <vt:lpstr>12</vt:lpstr>
      <vt:lpstr>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2025-06-24T17:03:38Z</dcterms:modified>
</cp:coreProperties>
</file>